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wchung\Dropbox\Teaching\BA Derivatives\LN_202601\Lec01_Intro\"/>
    </mc:Choice>
  </mc:AlternateContent>
  <xr:revisionPtr revIDLastSave="0" documentId="13_ncr:1_{C9325A18-FBA9-4038-8DF5-7461905C7E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8" i="1" l="1"/>
  <c r="O6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L4" i="1"/>
  <c r="L6" i="1" s="1"/>
  <c r="H4" i="1"/>
  <c r="O3" i="1" s="1"/>
  <c r="H3" i="1"/>
  <c r="L2" i="1"/>
  <c r="L5" i="1" s="1"/>
  <c r="L11" i="1" l="1"/>
  <c r="L8" i="1"/>
  <c r="L12" i="1" s="1"/>
  <c r="O4" i="1"/>
  <c r="O11" i="1" s="1"/>
  <c r="O12" i="1" l="1"/>
</calcChain>
</file>

<file path=xl/sharedStrings.xml><?xml version="1.0" encoding="utf-8"?>
<sst xmlns="http://schemas.openxmlformats.org/spreadsheetml/2006/main" count="26" uniqueCount="26">
  <si>
    <t>Date</t>
  </si>
  <si>
    <t>Open</t>
  </si>
  <si>
    <t>High</t>
  </si>
  <si>
    <t>Low</t>
  </si>
  <si>
    <t>Close</t>
  </si>
  <si>
    <t>Adj Close</t>
  </si>
  <si>
    <t>Volume</t>
  </si>
  <si>
    <t>RoR</t>
  </si>
  <si>
    <t>Obs</t>
  </si>
  <si>
    <t>Hang Seng Index, 2020 (Yahoo Finance)</t>
  </si>
  <si>
    <t>Total Observations</t>
  </si>
  <si>
    <t>Parametric (Gaussian)</t>
  </si>
  <si>
    <t>Confidence</t>
  </si>
  <si>
    <t>Sample mean (mu)</t>
  </si>
  <si>
    <t>Tail Risk</t>
  </si>
  <si>
    <t>Sample sd (sigma)</t>
  </si>
  <si>
    <t>Exp. obs in tail</t>
  </si>
  <si>
    <t>VaR (empirical)</t>
  </si>
  <si>
    <t>VaR (parametric)</t>
  </si>
  <si>
    <t>ES (empirical)</t>
  </si>
  <si>
    <t>ES (parametric)</t>
  </si>
  <si>
    <t>Portfolio value ($)</t>
  </si>
  <si>
    <t>Dollar VaR (emp.)</t>
  </si>
  <si>
    <t>Dollar VaR (param.)</t>
  </si>
  <si>
    <t>Dollar ES (emp.)</t>
  </si>
  <si>
    <t>Dollar ES (param.)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</si>
</sst>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\$#,##0"/>
  </numFmts>
  <fonts count="4" x14ac:knownFonts="1">
    <font>
      <sz val="11"/>
      <color theme="1"/>
      <name val="맑은 고딕"/>
      <family val="2"/>
      <charset val="129"/>
      <scheme val="minor"/>
    </font>
    <font>
      <b/>
      <sz val="11"/>
      <color rgb="FFFFFFFF"/>
      <name val="맑은 고딕"/>
      <family val="3"/>
      <charset val="129"/>
    </font>
    <font>
      <b/>
      <sz val="11"/>
      <name val="맑은 고딕"/>
      <family val="3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9" fontId="0" fillId="0" borderId="0" xfId="0" applyNumberFormat="1"/>
    <xf numFmtId="176" fontId="0" fillId="0" borderId="0" xfId="0" applyNumberFormat="1"/>
    <xf numFmtId="0" fontId="2" fillId="0" borderId="0" xfId="0" applyFont="1"/>
    <xf numFmtId="10" fontId="0" fillId="0" borderId="0" xfId="0" applyNumberFormat="1"/>
    <xf numFmtId="177" fontId="0" fillId="0" borderId="0" xfId="0" applyNumberFormat="1"/>
    <xf numFmtId="0" fontId="1" fillId="2" borderId="0" xfId="0" applyFont="1" applyFill="1"/>
    <xf numFmtId="0" fontId="0" fillId="0" borderId="0" xfId="0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8"/>
  <sheetViews>
    <sheetView tabSelected="1" zoomScale="80" zoomScaleNormal="80" workbookViewId="0">
      <selection activeCell="O12" sqref="O12"/>
    </sheetView>
  </sheetViews>
  <sheetFormatPr defaultRowHeight="16.5" x14ac:dyDescent="0.3"/>
  <cols>
    <col min="1" max="1" width="11.25" bestFit="1" customWidth="1"/>
    <col min="11" max="11" width="20" bestFit="1" customWidth="1"/>
    <col min="12" max="12" width="12.75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4" t="s">
        <v>9</v>
      </c>
    </row>
    <row r="2" spans="1:15" x14ac:dyDescent="0.3">
      <c r="A2" s="1">
        <v>43832</v>
      </c>
      <c r="B2">
        <v>28249.369140999999</v>
      </c>
      <c r="C2">
        <v>28543.519531000002</v>
      </c>
      <c r="D2">
        <v>28245.970702999999</v>
      </c>
      <c r="E2">
        <v>28543.519531000002</v>
      </c>
      <c r="F2">
        <v>28543.519531000002</v>
      </c>
      <c r="G2">
        <v>1262732800</v>
      </c>
      <c r="K2" t="s">
        <v>10</v>
      </c>
      <c r="L2">
        <f>COUNT(I3:I248)</f>
        <v>246</v>
      </c>
      <c r="N2" s="7" t="s">
        <v>11</v>
      </c>
      <c r="O2" s="8"/>
    </row>
    <row r="3" spans="1:15" x14ac:dyDescent="0.3">
      <c r="A3" s="1">
        <v>43833</v>
      </c>
      <c r="B3">
        <v>28828.359375</v>
      </c>
      <c r="C3">
        <v>28883.300781000002</v>
      </c>
      <c r="D3">
        <v>28428.169922000001</v>
      </c>
      <c r="E3">
        <v>28451.5</v>
      </c>
      <c r="F3">
        <v>28451.5</v>
      </c>
      <c r="G3">
        <v>1797904800</v>
      </c>
      <c r="H3">
        <f t="shared" ref="H3:H66" si="0">(E3-E2)/E2</f>
        <v>-3.2238326776788304E-3</v>
      </c>
      <c r="I3">
        <v>1</v>
      </c>
      <c r="K3" t="s">
        <v>12</v>
      </c>
      <c r="L3" s="2">
        <v>0.95</v>
      </c>
      <c r="N3" t="s">
        <v>13</v>
      </c>
      <c r="O3" s="5">
        <f>AVERAGE(H3:H248)</f>
        <v>-9.5311223358392365E-5</v>
      </c>
    </row>
    <row r="4" spans="1:15" x14ac:dyDescent="0.3">
      <c r="A4" s="1">
        <v>43836</v>
      </c>
      <c r="B4">
        <v>28326.5</v>
      </c>
      <c r="C4">
        <v>28367.869140999999</v>
      </c>
      <c r="D4">
        <v>28054.289063</v>
      </c>
      <c r="E4">
        <v>28226.189452999999</v>
      </c>
      <c r="F4">
        <v>28226.189452999999</v>
      </c>
      <c r="G4">
        <v>1793426600</v>
      </c>
      <c r="H4">
        <f t="shared" si="0"/>
        <v>-7.919109607577841E-3</v>
      </c>
      <c r="I4">
        <v>2</v>
      </c>
      <c r="K4" t="s">
        <v>14</v>
      </c>
      <c r="L4" s="2">
        <f>1-L3</f>
        <v>5.0000000000000044E-2</v>
      </c>
      <c r="N4" t="s">
        <v>15</v>
      </c>
      <c r="O4" s="5">
        <f>STDEV(H3:H248)</f>
        <v>1.4738668656186091E-2</v>
      </c>
    </row>
    <row r="5" spans="1:15" x14ac:dyDescent="0.3">
      <c r="A5" s="1">
        <v>43837</v>
      </c>
      <c r="B5">
        <v>28352.679688</v>
      </c>
      <c r="C5">
        <v>28473.080077999999</v>
      </c>
      <c r="D5">
        <v>28264.070313</v>
      </c>
      <c r="E5">
        <v>28322.060547000001</v>
      </c>
      <c r="F5">
        <v>28322.060547000001</v>
      </c>
      <c r="G5">
        <v>1302687200</v>
      </c>
      <c r="H5">
        <f t="shared" si="0"/>
        <v>3.3965298135491795E-3</v>
      </c>
      <c r="I5">
        <v>3</v>
      </c>
      <c r="K5" t="s">
        <v>16</v>
      </c>
      <c r="L5">
        <f>L2*L4</f>
        <v>12.300000000000011</v>
      </c>
    </row>
    <row r="6" spans="1:15" x14ac:dyDescent="0.3">
      <c r="A6" s="1">
        <v>43838</v>
      </c>
      <c r="B6">
        <v>27999.580077999999</v>
      </c>
      <c r="C6">
        <v>28198.609375</v>
      </c>
      <c r="D6">
        <v>27857.730468999998</v>
      </c>
      <c r="E6">
        <v>28087.919922000001</v>
      </c>
      <c r="F6">
        <v>28087.919922000001</v>
      </c>
      <c r="G6">
        <v>1709241600</v>
      </c>
      <c r="H6">
        <f t="shared" si="0"/>
        <v>-8.2670759287251511E-3</v>
      </c>
      <c r="I6">
        <v>4</v>
      </c>
      <c r="K6" t="s">
        <v>17</v>
      </c>
      <c r="L6" s="5">
        <f>PERCENTILE(H3:H248,L4)</f>
        <v>-2.3089666864603481E-2</v>
      </c>
      <c r="N6" t="s">
        <v>18</v>
      </c>
      <c r="O6" s="5">
        <f>O3 + O4*_xlfn.NORM.S.INV(L4)</f>
        <v>-2.4338263818922054E-2</v>
      </c>
    </row>
    <row r="7" spans="1:15" x14ac:dyDescent="0.3">
      <c r="A7" s="1">
        <v>43839</v>
      </c>
      <c r="B7">
        <v>28367.650390999999</v>
      </c>
      <c r="C7">
        <v>28561</v>
      </c>
      <c r="D7">
        <v>28325.859375</v>
      </c>
      <c r="E7">
        <v>28561</v>
      </c>
      <c r="F7">
        <v>28561</v>
      </c>
      <c r="G7">
        <v>1692786200</v>
      </c>
      <c r="H7">
        <f t="shared" si="0"/>
        <v>1.6842830630169121E-2</v>
      </c>
      <c r="I7">
        <v>5</v>
      </c>
      <c r="L7" s="3"/>
    </row>
    <row r="8" spans="1:15" x14ac:dyDescent="0.3">
      <c r="A8" s="1">
        <v>43840</v>
      </c>
      <c r="B8">
        <v>28665.140625</v>
      </c>
      <c r="C8">
        <v>28665.140625</v>
      </c>
      <c r="D8">
        <v>28504.269531000002</v>
      </c>
      <c r="E8">
        <v>28638.199218999998</v>
      </c>
      <c r="F8">
        <v>28638.199218999998</v>
      </c>
      <c r="G8">
        <v>1448401000</v>
      </c>
      <c r="H8">
        <f t="shared" si="0"/>
        <v>2.7029592451244099E-3</v>
      </c>
      <c r="I8">
        <v>6</v>
      </c>
      <c r="K8" t="s">
        <v>19</v>
      </c>
      <c r="L8" s="5">
        <f>AVERAGEIF(H3:H248,"&lt;"&amp;L6)</f>
        <v>-3.5626025324722553E-2</v>
      </c>
      <c r="N8" t="s">
        <v>20</v>
      </c>
      <c r="O8" s="5">
        <f>O3 - O4*_xlfn.NORM.S.DIST(_xlfn.NORM.S.INV(L4),FALSE)/L4</f>
        <v>-3.0496951826081739E-2</v>
      </c>
    </row>
    <row r="9" spans="1:15" x14ac:dyDescent="0.3">
      <c r="A9" s="1">
        <v>43843</v>
      </c>
      <c r="B9">
        <v>28772.369140999999</v>
      </c>
      <c r="C9">
        <v>28971.400390999999</v>
      </c>
      <c r="D9">
        <v>28671.839843999998</v>
      </c>
      <c r="E9">
        <v>28954.939452999999</v>
      </c>
      <c r="F9">
        <v>28954.939452999999</v>
      </c>
      <c r="G9">
        <v>1765055700</v>
      </c>
      <c r="H9">
        <f t="shared" si="0"/>
        <v>1.1060061129467233E-2</v>
      </c>
      <c r="I9">
        <v>7</v>
      </c>
    </row>
    <row r="10" spans="1:15" x14ac:dyDescent="0.3">
      <c r="A10" s="1">
        <v>43844</v>
      </c>
      <c r="B10">
        <v>29149.529297000001</v>
      </c>
      <c r="C10">
        <v>29149.529297000001</v>
      </c>
      <c r="D10">
        <v>28790.490234000001</v>
      </c>
      <c r="E10">
        <v>28885.140625</v>
      </c>
      <c r="F10">
        <v>28885.140625</v>
      </c>
      <c r="G10">
        <v>1643504700</v>
      </c>
      <c r="H10">
        <f t="shared" si="0"/>
        <v>-2.4106017597894597E-3</v>
      </c>
      <c r="I10">
        <v>8</v>
      </c>
      <c r="K10" t="s">
        <v>21</v>
      </c>
      <c r="L10" s="6">
        <v>1000000</v>
      </c>
    </row>
    <row r="11" spans="1:15" x14ac:dyDescent="0.3">
      <c r="A11" s="1">
        <v>43845</v>
      </c>
      <c r="B11">
        <v>28891.070313</v>
      </c>
      <c r="C11">
        <v>28972.679688</v>
      </c>
      <c r="D11">
        <v>28619.099609000001</v>
      </c>
      <c r="E11">
        <v>28773.589843999998</v>
      </c>
      <c r="F11">
        <v>28773.589843999998</v>
      </c>
      <c r="G11">
        <v>1240120700</v>
      </c>
      <c r="H11">
        <f t="shared" si="0"/>
        <v>-3.8618742573631399E-3</v>
      </c>
      <c r="I11">
        <v>9</v>
      </c>
      <c r="K11" t="s">
        <v>22</v>
      </c>
      <c r="L11" s="6">
        <f>-L6*L10</f>
        <v>23089.666864603481</v>
      </c>
      <c r="N11" t="s">
        <v>23</v>
      </c>
      <c r="O11" s="6">
        <f>-O6*L10</f>
        <v>24338.263818922052</v>
      </c>
    </row>
    <row r="12" spans="1:15" x14ac:dyDescent="0.3">
      <c r="A12" s="1">
        <v>43846</v>
      </c>
      <c r="B12">
        <v>28806.119140999999</v>
      </c>
      <c r="C12">
        <v>28987.730468999998</v>
      </c>
      <c r="D12">
        <v>28709.570313</v>
      </c>
      <c r="E12">
        <v>28883.039063</v>
      </c>
      <c r="F12">
        <v>28883.039063</v>
      </c>
      <c r="G12">
        <v>1620926200</v>
      </c>
      <c r="H12">
        <f t="shared" si="0"/>
        <v>3.8038082697847576E-3</v>
      </c>
      <c r="I12">
        <v>10</v>
      </c>
      <c r="K12" t="s">
        <v>24</v>
      </c>
      <c r="L12" s="6">
        <f>-L8*L10</f>
        <v>35626.025324722556</v>
      </c>
      <c r="N12" t="s">
        <v>25</v>
      </c>
      <c r="O12" s="6">
        <f>-O8*L10</f>
        <v>30496.951826081739</v>
      </c>
    </row>
    <row r="13" spans="1:15" x14ac:dyDescent="0.3">
      <c r="A13" s="1">
        <v>43847</v>
      </c>
      <c r="B13">
        <v>28988.160156000002</v>
      </c>
      <c r="C13">
        <v>29101.150390999999</v>
      </c>
      <c r="D13">
        <v>28813.130859000001</v>
      </c>
      <c r="E13">
        <v>29056.419922000001</v>
      </c>
      <c r="F13">
        <v>29056.419922000001</v>
      </c>
      <c r="G13">
        <v>1545082800</v>
      </c>
      <c r="H13">
        <f t="shared" si="0"/>
        <v>6.0028606623361395E-3</v>
      </c>
      <c r="I13">
        <v>11</v>
      </c>
    </row>
    <row r="14" spans="1:15" x14ac:dyDescent="0.3">
      <c r="A14" s="1">
        <v>43850</v>
      </c>
      <c r="B14">
        <v>29169.119140999999</v>
      </c>
      <c r="C14">
        <v>29174.919922000001</v>
      </c>
      <c r="D14">
        <v>28795.419922000001</v>
      </c>
      <c r="E14">
        <v>28795.910156000002</v>
      </c>
      <c r="F14">
        <v>28795.910156000002</v>
      </c>
      <c r="G14">
        <v>1633383900</v>
      </c>
      <c r="H14">
        <f t="shared" si="0"/>
        <v>-8.965652571766243E-3</v>
      </c>
      <c r="I14">
        <v>12</v>
      </c>
    </row>
    <row r="15" spans="1:15" x14ac:dyDescent="0.3">
      <c r="A15" s="1">
        <v>43851</v>
      </c>
      <c r="B15">
        <v>28449.380859000001</v>
      </c>
      <c r="C15">
        <v>28492.029297000001</v>
      </c>
      <c r="D15">
        <v>27980.5</v>
      </c>
      <c r="E15">
        <v>27985.330077999999</v>
      </c>
      <c r="F15">
        <v>27985.330077999999</v>
      </c>
      <c r="G15">
        <v>2236521700</v>
      </c>
      <c r="H15">
        <f t="shared" si="0"/>
        <v>-2.8149139013447986E-2</v>
      </c>
      <c r="I15">
        <v>13</v>
      </c>
    </row>
    <row r="16" spans="1:15" x14ac:dyDescent="0.3">
      <c r="A16" s="1">
        <v>43852</v>
      </c>
      <c r="B16">
        <v>28116.5</v>
      </c>
      <c r="C16">
        <v>28393.929688</v>
      </c>
      <c r="D16">
        <v>27937.679688</v>
      </c>
      <c r="E16">
        <v>28341.039063</v>
      </c>
      <c r="F16">
        <v>28341.039063</v>
      </c>
      <c r="G16">
        <v>1343288100</v>
      </c>
      <c r="H16">
        <f t="shared" si="0"/>
        <v>1.2710551707218678E-2</v>
      </c>
      <c r="I16">
        <v>14</v>
      </c>
    </row>
    <row r="17" spans="1:9" x14ac:dyDescent="0.3">
      <c r="A17" s="1">
        <v>43853</v>
      </c>
      <c r="B17">
        <v>28109.75</v>
      </c>
      <c r="C17">
        <v>28133.029297000001</v>
      </c>
      <c r="D17">
        <v>27706.369140999999</v>
      </c>
      <c r="E17">
        <v>27909.119140999999</v>
      </c>
      <c r="F17">
        <v>27909.119140999999</v>
      </c>
      <c r="G17">
        <v>1753263000</v>
      </c>
      <c r="H17">
        <f t="shared" si="0"/>
        <v>-1.5240087741309534E-2</v>
      </c>
      <c r="I17">
        <v>15</v>
      </c>
    </row>
    <row r="18" spans="1:9" x14ac:dyDescent="0.3">
      <c r="A18" s="1">
        <v>43854</v>
      </c>
      <c r="B18">
        <v>27935.419922000001</v>
      </c>
      <c r="C18">
        <v>27977.630859000001</v>
      </c>
      <c r="D18">
        <v>27774.5</v>
      </c>
      <c r="E18">
        <v>27949.640625</v>
      </c>
      <c r="F18">
        <v>27949.640625</v>
      </c>
      <c r="G18">
        <v>612128700</v>
      </c>
      <c r="H18">
        <f t="shared" si="0"/>
        <v>1.4519083814606151E-3</v>
      </c>
      <c r="I18">
        <v>16</v>
      </c>
    </row>
    <row r="19" spans="1:9" x14ac:dyDescent="0.3">
      <c r="A19" s="1">
        <v>43859</v>
      </c>
      <c r="B19">
        <v>27101.539063</v>
      </c>
      <c r="C19">
        <v>27333.300781000002</v>
      </c>
      <c r="D19">
        <v>27101.539063</v>
      </c>
      <c r="E19">
        <v>27160.630859000001</v>
      </c>
      <c r="F19">
        <v>27160.630859000001</v>
      </c>
      <c r="G19">
        <v>2203836100</v>
      </c>
      <c r="H19">
        <f t="shared" si="0"/>
        <v>-2.8229692702891388E-2</v>
      </c>
      <c r="I19">
        <v>17</v>
      </c>
    </row>
    <row r="20" spans="1:9" x14ac:dyDescent="0.3">
      <c r="A20" s="1">
        <v>43860</v>
      </c>
      <c r="B20">
        <v>27030.609375</v>
      </c>
      <c r="C20">
        <v>27134.550781000002</v>
      </c>
      <c r="D20">
        <v>26330.050781000002</v>
      </c>
      <c r="E20">
        <v>26449.130859000001</v>
      </c>
      <c r="F20">
        <v>26449.130859000001</v>
      </c>
      <c r="G20">
        <v>2223567800</v>
      </c>
      <c r="H20">
        <f t="shared" si="0"/>
        <v>-2.6196004197900871E-2</v>
      </c>
      <c r="I20">
        <v>18</v>
      </c>
    </row>
    <row r="21" spans="1:9" x14ac:dyDescent="0.3">
      <c r="A21" s="1">
        <v>43861</v>
      </c>
      <c r="B21">
        <v>26757.609375</v>
      </c>
      <c r="C21">
        <v>26818.839843999998</v>
      </c>
      <c r="D21">
        <v>26295.490234000001</v>
      </c>
      <c r="E21">
        <v>26312.630859000001</v>
      </c>
      <c r="F21">
        <v>26312.630859000001</v>
      </c>
      <c r="G21">
        <v>1874255200</v>
      </c>
      <c r="H21">
        <f t="shared" si="0"/>
        <v>-5.1608501136645984E-3</v>
      </c>
      <c r="I21">
        <v>19</v>
      </c>
    </row>
    <row r="22" spans="1:9" x14ac:dyDescent="0.3">
      <c r="A22" s="1">
        <v>43864</v>
      </c>
      <c r="B22">
        <v>26189.609375</v>
      </c>
      <c r="C22">
        <v>26512.580077999999</v>
      </c>
      <c r="D22">
        <v>26145.589843999998</v>
      </c>
      <c r="E22">
        <v>26356.980468999998</v>
      </c>
      <c r="F22">
        <v>26356.980468999998</v>
      </c>
      <c r="G22">
        <v>2421482700</v>
      </c>
      <c r="H22">
        <f t="shared" si="0"/>
        <v>1.685487484609624E-3</v>
      </c>
      <c r="I22">
        <v>20</v>
      </c>
    </row>
    <row r="23" spans="1:9" x14ac:dyDescent="0.3">
      <c r="A23" s="1">
        <v>43865</v>
      </c>
      <c r="B23">
        <v>26491.660156000002</v>
      </c>
      <c r="C23">
        <v>26730.259765999999</v>
      </c>
      <c r="D23">
        <v>26491.660156000002</v>
      </c>
      <c r="E23">
        <v>26675.980468999998</v>
      </c>
      <c r="F23">
        <v>26675.980468999998</v>
      </c>
      <c r="G23">
        <v>2500238100</v>
      </c>
      <c r="H23">
        <f t="shared" si="0"/>
        <v>1.2103055597555826E-2</v>
      </c>
      <c r="I23">
        <v>21</v>
      </c>
    </row>
    <row r="24" spans="1:9" x14ac:dyDescent="0.3">
      <c r="A24" s="1">
        <v>43866</v>
      </c>
      <c r="B24">
        <v>26869.320313</v>
      </c>
      <c r="C24">
        <v>26926.119140999999</v>
      </c>
      <c r="D24">
        <v>26641.919922000001</v>
      </c>
      <c r="E24">
        <v>26786.740234000001</v>
      </c>
      <c r="F24">
        <v>26786.740234000001</v>
      </c>
      <c r="G24">
        <v>2498930800</v>
      </c>
      <c r="H24">
        <f t="shared" si="0"/>
        <v>4.1520410141518806E-3</v>
      </c>
      <c r="I24">
        <v>22</v>
      </c>
    </row>
    <row r="25" spans="1:9" x14ac:dyDescent="0.3">
      <c r="A25" s="1">
        <v>43867</v>
      </c>
      <c r="B25">
        <v>27174.529297000001</v>
      </c>
      <c r="C25">
        <v>27608.220702999999</v>
      </c>
      <c r="D25">
        <v>27029.490234000001</v>
      </c>
      <c r="E25">
        <v>27493.699218999998</v>
      </c>
      <c r="F25">
        <v>27493.699218999998</v>
      </c>
      <c r="G25">
        <v>2249533900</v>
      </c>
      <c r="H25">
        <f t="shared" si="0"/>
        <v>2.6392124567014886E-2</v>
      </c>
      <c r="I25">
        <v>23</v>
      </c>
    </row>
    <row r="26" spans="1:9" x14ac:dyDescent="0.3">
      <c r="A26" s="1">
        <v>43868</v>
      </c>
      <c r="B26">
        <v>27356.279297000001</v>
      </c>
      <c r="C26">
        <v>27410.580077999999</v>
      </c>
      <c r="D26">
        <v>27224.119140999999</v>
      </c>
      <c r="E26">
        <v>27404.269531000002</v>
      </c>
      <c r="F26">
        <v>27404.269531000002</v>
      </c>
      <c r="G26">
        <v>1464514700</v>
      </c>
      <c r="H26">
        <f t="shared" si="0"/>
        <v>-3.2527339186934363E-3</v>
      </c>
      <c r="I26">
        <v>24</v>
      </c>
    </row>
    <row r="27" spans="1:9" x14ac:dyDescent="0.3">
      <c r="A27" s="1">
        <v>43871</v>
      </c>
      <c r="B27">
        <v>27092.150390999999</v>
      </c>
      <c r="C27">
        <v>27314.640625</v>
      </c>
      <c r="D27">
        <v>27044.880859000001</v>
      </c>
      <c r="E27">
        <v>27241.339843999998</v>
      </c>
      <c r="F27">
        <v>27241.339843999998</v>
      </c>
      <c r="G27">
        <v>1612017900</v>
      </c>
      <c r="H27">
        <f t="shared" si="0"/>
        <v>-5.945412513757963E-3</v>
      </c>
      <c r="I27">
        <v>25</v>
      </c>
    </row>
    <row r="28" spans="1:9" x14ac:dyDescent="0.3">
      <c r="A28" s="1">
        <v>43872</v>
      </c>
      <c r="B28">
        <v>27514.25</v>
      </c>
      <c r="C28">
        <v>27674.810547000001</v>
      </c>
      <c r="D28">
        <v>27436.990234000001</v>
      </c>
      <c r="E28">
        <v>27583.880859000001</v>
      </c>
      <c r="F28">
        <v>27583.880859000001</v>
      </c>
      <c r="G28">
        <v>1868625400</v>
      </c>
      <c r="H28">
        <f t="shared" si="0"/>
        <v>1.2574308641263413E-2</v>
      </c>
      <c r="I28">
        <v>26</v>
      </c>
    </row>
    <row r="29" spans="1:9" x14ac:dyDescent="0.3">
      <c r="A29" s="1">
        <v>43873</v>
      </c>
      <c r="B29">
        <v>27717.220702999999</v>
      </c>
      <c r="C29">
        <v>27892.480468999998</v>
      </c>
      <c r="D29">
        <v>27614.830077999999</v>
      </c>
      <c r="E29">
        <v>27823.660156000002</v>
      </c>
      <c r="F29">
        <v>27823.660156000002</v>
      </c>
      <c r="G29">
        <v>1796561200</v>
      </c>
      <c r="H29">
        <f t="shared" si="0"/>
        <v>8.6927324775536927E-3</v>
      </c>
      <c r="I29">
        <v>27</v>
      </c>
    </row>
    <row r="30" spans="1:9" x14ac:dyDescent="0.3">
      <c r="A30" s="1">
        <v>43874</v>
      </c>
      <c r="B30">
        <v>27953.650390999999</v>
      </c>
      <c r="C30">
        <v>27953.650390999999</v>
      </c>
      <c r="D30">
        <v>27695.599609000001</v>
      </c>
      <c r="E30">
        <v>27730</v>
      </c>
      <c r="F30">
        <v>27730</v>
      </c>
      <c r="G30">
        <v>1617010200</v>
      </c>
      <c r="H30">
        <f t="shared" si="0"/>
        <v>-3.3662054336084353E-3</v>
      </c>
      <c r="I30">
        <v>28</v>
      </c>
    </row>
    <row r="31" spans="1:9" x14ac:dyDescent="0.3">
      <c r="A31" s="1">
        <v>43875</v>
      </c>
      <c r="B31">
        <v>27698.560547000001</v>
      </c>
      <c r="C31">
        <v>27960.660156000002</v>
      </c>
      <c r="D31">
        <v>27695.589843999998</v>
      </c>
      <c r="E31">
        <v>27815.599609000001</v>
      </c>
      <c r="F31">
        <v>27815.599609000001</v>
      </c>
      <c r="G31">
        <v>1445335900</v>
      </c>
      <c r="H31">
        <f t="shared" si="0"/>
        <v>3.0868953840606124E-3</v>
      </c>
      <c r="I31">
        <v>29</v>
      </c>
    </row>
    <row r="32" spans="1:9" x14ac:dyDescent="0.3">
      <c r="A32" s="1">
        <v>43878</v>
      </c>
      <c r="B32">
        <v>27766.710938</v>
      </c>
      <c r="C32">
        <v>28055.580077999999</v>
      </c>
      <c r="D32">
        <v>27766.710938</v>
      </c>
      <c r="E32">
        <v>27959.599609000001</v>
      </c>
      <c r="F32">
        <v>27959.599609000001</v>
      </c>
      <c r="G32">
        <v>1412999200</v>
      </c>
      <c r="H32">
        <f t="shared" si="0"/>
        <v>5.1769511362037089E-3</v>
      </c>
      <c r="I32">
        <v>30</v>
      </c>
    </row>
    <row r="33" spans="1:9" x14ac:dyDescent="0.3">
      <c r="A33" s="1">
        <v>43879</v>
      </c>
      <c r="B33">
        <v>27766.5</v>
      </c>
      <c r="C33">
        <v>27771.300781000002</v>
      </c>
      <c r="D33">
        <v>27496.25</v>
      </c>
      <c r="E33">
        <v>27530.199218999998</v>
      </c>
      <c r="F33">
        <v>27530.199218999998</v>
      </c>
      <c r="G33">
        <v>1592221400</v>
      </c>
      <c r="H33">
        <f t="shared" si="0"/>
        <v>-1.5357887666666783E-2</v>
      </c>
      <c r="I33">
        <v>31</v>
      </c>
    </row>
    <row r="34" spans="1:9" x14ac:dyDescent="0.3">
      <c r="A34" s="1">
        <v>43880</v>
      </c>
      <c r="B34">
        <v>27486.460938</v>
      </c>
      <c r="C34">
        <v>27697.460938</v>
      </c>
      <c r="D34">
        <v>27448.599609000001</v>
      </c>
      <c r="E34">
        <v>27655.810547000001</v>
      </c>
      <c r="F34">
        <v>27655.810547000001</v>
      </c>
      <c r="G34">
        <v>1471538100</v>
      </c>
      <c r="H34">
        <f t="shared" si="0"/>
        <v>4.56267413834448E-3</v>
      </c>
      <c r="I34">
        <v>32</v>
      </c>
    </row>
    <row r="35" spans="1:9" x14ac:dyDescent="0.3">
      <c r="A35" s="1">
        <v>43881</v>
      </c>
      <c r="B35">
        <v>27767.279297000001</v>
      </c>
      <c r="C35">
        <v>27767.279297000001</v>
      </c>
      <c r="D35">
        <v>27383.130859000001</v>
      </c>
      <c r="E35">
        <v>27609.160156000002</v>
      </c>
      <c r="F35">
        <v>27609.160156000002</v>
      </c>
      <c r="G35">
        <v>1582073100</v>
      </c>
      <c r="H35">
        <f t="shared" si="0"/>
        <v>-1.6868206021558706E-3</v>
      </c>
      <c r="I35">
        <v>33</v>
      </c>
    </row>
    <row r="36" spans="1:9" x14ac:dyDescent="0.3">
      <c r="A36" s="1">
        <v>43882</v>
      </c>
      <c r="B36">
        <v>27450.460938</v>
      </c>
      <c r="C36">
        <v>27484.529297000001</v>
      </c>
      <c r="D36">
        <v>27264.779297000001</v>
      </c>
      <c r="E36">
        <v>27308.810547000001</v>
      </c>
      <c r="F36">
        <v>27308.810547000001</v>
      </c>
      <c r="G36">
        <v>1773613400</v>
      </c>
      <c r="H36">
        <f t="shared" si="0"/>
        <v>-1.0878621707539664E-2</v>
      </c>
      <c r="I36">
        <v>34</v>
      </c>
    </row>
    <row r="37" spans="1:9" x14ac:dyDescent="0.3">
      <c r="A37" s="1">
        <v>43885</v>
      </c>
      <c r="B37">
        <v>27105.349609000001</v>
      </c>
      <c r="C37">
        <v>27105.349609000001</v>
      </c>
      <c r="D37">
        <v>26813.220702999999</v>
      </c>
      <c r="E37">
        <v>26820.880859000001</v>
      </c>
      <c r="F37">
        <v>26820.880859000001</v>
      </c>
      <c r="G37">
        <v>2044657000</v>
      </c>
      <c r="H37">
        <f t="shared" si="0"/>
        <v>-1.7867116078169928E-2</v>
      </c>
      <c r="I37">
        <v>35</v>
      </c>
    </row>
    <row r="38" spans="1:9" x14ac:dyDescent="0.3">
      <c r="A38" s="1">
        <v>43886</v>
      </c>
      <c r="B38">
        <v>26722.390625</v>
      </c>
      <c r="C38">
        <v>26914.050781000002</v>
      </c>
      <c r="D38">
        <v>26667.039063</v>
      </c>
      <c r="E38">
        <v>26893.230468999998</v>
      </c>
      <c r="F38">
        <v>26893.230468999998</v>
      </c>
      <c r="G38">
        <v>1924042900</v>
      </c>
      <c r="H38">
        <f t="shared" si="0"/>
        <v>2.6975105843967794E-3</v>
      </c>
      <c r="I38">
        <v>36</v>
      </c>
    </row>
    <row r="39" spans="1:9" x14ac:dyDescent="0.3">
      <c r="A39" s="1">
        <v>43887</v>
      </c>
      <c r="B39">
        <v>26479.900390999999</v>
      </c>
      <c r="C39">
        <v>26776.060547000001</v>
      </c>
      <c r="D39">
        <v>26479.900390999999</v>
      </c>
      <c r="E39">
        <v>26696.490234000001</v>
      </c>
      <c r="F39">
        <v>26696.490234000001</v>
      </c>
      <c r="G39">
        <v>2040000000</v>
      </c>
      <c r="H39">
        <f t="shared" si="0"/>
        <v>-7.3156043944509093E-3</v>
      </c>
      <c r="I39">
        <v>37</v>
      </c>
    </row>
    <row r="40" spans="1:9" x14ac:dyDescent="0.3">
      <c r="A40" s="1">
        <v>43888</v>
      </c>
      <c r="B40">
        <v>26529.169922000001</v>
      </c>
      <c r="C40">
        <v>26849.570313</v>
      </c>
      <c r="D40">
        <v>26419.970702999999</v>
      </c>
      <c r="E40">
        <v>26778.619140999999</v>
      </c>
      <c r="F40">
        <v>26778.619140999999</v>
      </c>
      <c r="G40">
        <v>2110369700</v>
      </c>
      <c r="H40">
        <f t="shared" si="0"/>
        <v>3.076393424009013E-3</v>
      </c>
      <c r="I40">
        <v>38</v>
      </c>
    </row>
    <row r="41" spans="1:9" x14ac:dyDescent="0.3">
      <c r="A41" s="1">
        <v>43889</v>
      </c>
      <c r="B41">
        <v>26249.060547000001</v>
      </c>
      <c r="C41">
        <v>26313.550781000002</v>
      </c>
      <c r="D41">
        <v>25989.410156000002</v>
      </c>
      <c r="E41">
        <v>26129.929688</v>
      </c>
      <c r="F41">
        <v>26129.929688</v>
      </c>
      <c r="G41">
        <v>3191426200</v>
      </c>
      <c r="H41">
        <f t="shared" si="0"/>
        <v>-2.4224156204036999E-2</v>
      </c>
      <c r="I41">
        <v>39</v>
      </c>
    </row>
    <row r="42" spans="1:9" x14ac:dyDescent="0.3">
      <c r="A42" s="1">
        <v>43892</v>
      </c>
      <c r="B42">
        <v>26077.730468999998</v>
      </c>
      <c r="C42">
        <v>26375.910156000002</v>
      </c>
      <c r="D42">
        <v>26077.730468999998</v>
      </c>
      <c r="E42">
        <v>26291.679688</v>
      </c>
      <c r="F42">
        <v>26291.679688</v>
      </c>
      <c r="G42">
        <v>2201535600</v>
      </c>
      <c r="H42">
        <f t="shared" si="0"/>
        <v>6.1902194889671917E-3</v>
      </c>
      <c r="I42">
        <v>40</v>
      </c>
    </row>
    <row r="43" spans="1:9" x14ac:dyDescent="0.3">
      <c r="A43" s="1">
        <v>43893</v>
      </c>
      <c r="B43">
        <v>26419.130859000001</v>
      </c>
      <c r="C43">
        <v>26527.75</v>
      </c>
      <c r="D43">
        <v>26233.390625</v>
      </c>
      <c r="E43">
        <v>26284.820313</v>
      </c>
      <c r="F43">
        <v>26284.820313</v>
      </c>
      <c r="G43">
        <v>2136295000</v>
      </c>
      <c r="H43">
        <f t="shared" si="0"/>
        <v>-2.6089527490823428E-4</v>
      </c>
      <c r="I43">
        <v>41</v>
      </c>
    </row>
    <row r="44" spans="1:9" x14ac:dyDescent="0.3">
      <c r="A44" s="1">
        <v>43894</v>
      </c>
      <c r="B44">
        <v>26321.560547000001</v>
      </c>
      <c r="C44">
        <v>26372.480468999998</v>
      </c>
      <c r="D44">
        <v>26038.390625</v>
      </c>
      <c r="E44">
        <v>26222.070313</v>
      </c>
      <c r="F44">
        <v>26222.070313</v>
      </c>
      <c r="G44">
        <v>1957062400</v>
      </c>
      <c r="H44">
        <f t="shared" si="0"/>
        <v>-2.3873094528618472E-3</v>
      </c>
      <c r="I44">
        <v>42</v>
      </c>
    </row>
    <row r="45" spans="1:9" x14ac:dyDescent="0.3">
      <c r="A45" s="1">
        <v>43895</v>
      </c>
      <c r="B45">
        <v>26348.160156000002</v>
      </c>
      <c r="C45">
        <v>26805.580077999999</v>
      </c>
      <c r="D45">
        <v>26315.359375</v>
      </c>
      <c r="E45">
        <v>26767.869140999999</v>
      </c>
      <c r="F45">
        <v>26767.869140999999</v>
      </c>
      <c r="G45">
        <v>2522843200</v>
      </c>
      <c r="H45">
        <f t="shared" si="0"/>
        <v>2.0814482666130705E-2</v>
      </c>
      <c r="I45">
        <v>43</v>
      </c>
    </row>
    <row r="46" spans="1:9" x14ac:dyDescent="0.3">
      <c r="A46" s="1">
        <v>43896</v>
      </c>
      <c r="B46">
        <v>26397.779297000001</v>
      </c>
      <c r="C46">
        <v>26408.800781000002</v>
      </c>
      <c r="D46">
        <v>26084.230468999998</v>
      </c>
      <c r="E46">
        <v>26146.669922000001</v>
      </c>
      <c r="F46">
        <v>26146.669922000001</v>
      </c>
      <c r="G46">
        <v>2646519300</v>
      </c>
      <c r="H46">
        <f t="shared" si="0"/>
        <v>-2.3206898379838366E-2</v>
      </c>
      <c r="I46">
        <v>44</v>
      </c>
    </row>
    <row r="47" spans="1:9" x14ac:dyDescent="0.3">
      <c r="A47" s="1">
        <v>43899</v>
      </c>
      <c r="B47">
        <v>25134.019531000002</v>
      </c>
      <c r="C47">
        <v>25321.279297000001</v>
      </c>
      <c r="D47">
        <v>24948.380859000001</v>
      </c>
      <c r="E47">
        <v>25040.460938</v>
      </c>
      <c r="F47">
        <v>25040.460938</v>
      </c>
      <c r="G47">
        <v>4677892400</v>
      </c>
      <c r="H47">
        <f t="shared" si="0"/>
        <v>-4.2307834508180653E-2</v>
      </c>
      <c r="I47">
        <v>45</v>
      </c>
    </row>
    <row r="48" spans="1:9" x14ac:dyDescent="0.3">
      <c r="A48" s="1">
        <v>43900</v>
      </c>
      <c r="B48">
        <v>25285.679688</v>
      </c>
      <c r="C48">
        <v>25578.609375</v>
      </c>
      <c r="D48">
        <v>24978.970702999999</v>
      </c>
      <c r="E48">
        <v>25392.509765999999</v>
      </c>
      <c r="F48">
        <v>25392.509765999999</v>
      </c>
      <c r="G48">
        <v>3225661100</v>
      </c>
      <c r="H48">
        <f t="shared" si="0"/>
        <v>1.4059199184538551E-2</v>
      </c>
      <c r="I48">
        <v>46</v>
      </c>
    </row>
    <row r="49" spans="1:9" x14ac:dyDescent="0.3">
      <c r="A49" s="1">
        <v>43901</v>
      </c>
      <c r="B49">
        <v>25459.960938</v>
      </c>
      <c r="C49">
        <v>25493.230468999998</v>
      </c>
      <c r="D49">
        <v>25140.380859000001</v>
      </c>
      <c r="E49">
        <v>25231.609375</v>
      </c>
      <c r="F49">
        <v>25231.609375</v>
      </c>
      <c r="G49">
        <v>2627625600</v>
      </c>
      <c r="H49">
        <f t="shared" si="0"/>
        <v>-6.3365296492055006E-3</v>
      </c>
      <c r="I49">
        <v>47</v>
      </c>
    </row>
    <row r="50" spans="1:9" x14ac:dyDescent="0.3">
      <c r="A50" s="1">
        <v>43902</v>
      </c>
      <c r="B50">
        <v>24657.669922000001</v>
      </c>
      <c r="C50">
        <v>24657.669922000001</v>
      </c>
      <c r="D50">
        <v>24117.939452999999</v>
      </c>
      <c r="E50">
        <v>24309.070313</v>
      </c>
      <c r="F50">
        <v>24309.070313</v>
      </c>
      <c r="G50">
        <v>3748928400</v>
      </c>
      <c r="H50">
        <f t="shared" si="0"/>
        <v>-3.6562830705284724E-2</v>
      </c>
      <c r="I50">
        <v>48</v>
      </c>
    </row>
    <row r="51" spans="1:9" x14ac:dyDescent="0.3">
      <c r="A51" s="1">
        <v>43903</v>
      </c>
      <c r="B51">
        <v>22519.320313</v>
      </c>
      <c r="C51">
        <v>24184.480468999998</v>
      </c>
      <c r="D51">
        <v>22519.320313</v>
      </c>
      <c r="E51">
        <v>24032.910156000002</v>
      </c>
      <c r="F51">
        <v>24032.910156000002</v>
      </c>
      <c r="G51">
        <v>5495155700</v>
      </c>
      <c r="H51">
        <f t="shared" si="0"/>
        <v>-1.1360375096381763E-2</v>
      </c>
      <c r="I51">
        <v>49</v>
      </c>
    </row>
    <row r="52" spans="1:9" x14ac:dyDescent="0.3">
      <c r="A52" s="1">
        <v>43906</v>
      </c>
      <c r="B52">
        <v>23317.810547000001</v>
      </c>
      <c r="C52">
        <v>23631.529297000001</v>
      </c>
      <c r="D52">
        <v>22842.25</v>
      </c>
      <c r="E52">
        <v>23063.570313</v>
      </c>
      <c r="F52">
        <v>23063.570313</v>
      </c>
      <c r="G52">
        <v>4067029300</v>
      </c>
      <c r="H52">
        <f t="shared" si="0"/>
        <v>-4.0333852068181533E-2</v>
      </c>
      <c r="I52">
        <v>50</v>
      </c>
    </row>
    <row r="53" spans="1:9" x14ac:dyDescent="0.3">
      <c r="A53" s="1">
        <v>43907</v>
      </c>
      <c r="B53">
        <v>23001.759765999999</v>
      </c>
      <c r="C53">
        <v>23401.199218999998</v>
      </c>
      <c r="D53">
        <v>22676.460938</v>
      </c>
      <c r="E53">
        <v>23263.730468999998</v>
      </c>
      <c r="F53">
        <v>23263.730468999998</v>
      </c>
      <c r="G53">
        <v>3637973700</v>
      </c>
      <c r="H53">
        <f t="shared" si="0"/>
        <v>8.6786283859605177E-3</v>
      </c>
      <c r="I53">
        <v>51</v>
      </c>
    </row>
    <row r="54" spans="1:9" x14ac:dyDescent="0.3">
      <c r="A54" s="1">
        <v>43908</v>
      </c>
      <c r="B54">
        <v>23023.339843999998</v>
      </c>
      <c r="C54">
        <v>23425.029297000001</v>
      </c>
      <c r="D54">
        <v>22167.419922000001</v>
      </c>
      <c r="E54">
        <v>22291.820313</v>
      </c>
      <c r="F54">
        <v>22291.820313</v>
      </c>
      <c r="G54">
        <v>4217153600</v>
      </c>
      <c r="H54">
        <f t="shared" si="0"/>
        <v>-4.1777915080950301E-2</v>
      </c>
      <c r="I54">
        <v>52</v>
      </c>
    </row>
    <row r="55" spans="1:9" x14ac:dyDescent="0.3">
      <c r="A55" s="1">
        <v>43909</v>
      </c>
      <c r="B55">
        <v>22221.380859000001</v>
      </c>
      <c r="C55">
        <v>22380.339843999998</v>
      </c>
      <c r="D55">
        <v>21139.259765999999</v>
      </c>
      <c r="E55">
        <v>21709.130859000001</v>
      </c>
      <c r="F55">
        <v>21709.130859000001</v>
      </c>
      <c r="G55">
        <v>5628397600</v>
      </c>
      <c r="H55">
        <f t="shared" si="0"/>
        <v>-2.6139159827167201E-2</v>
      </c>
      <c r="I55">
        <v>53</v>
      </c>
    </row>
    <row r="56" spans="1:9" x14ac:dyDescent="0.3">
      <c r="A56" s="1">
        <v>43910</v>
      </c>
      <c r="B56">
        <v>22147.339843999998</v>
      </c>
      <c r="C56">
        <v>22805.070313</v>
      </c>
      <c r="D56">
        <v>22147.339843999998</v>
      </c>
      <c r="E56">
        <v>22805.070313</v>
      </c>
      <c r="F56">
        <v>22805.070313</v>
      </c>
      <c r="G56">
        <v>4528187900</v>
      </c>
      <c r="H56">
        <f t="shared" si="0"/>
        <v>5.048288027365469E-2</v>
      </c>
      <c r="I56">
        <v>54</v>
      </c>
    </row>
    <row r="57" spans="1:9" x14ac:dyDescent="0.3">
      <c r="A57" s="1">
        <v>43913</v>
      </c>
      <c r="B57">
        <v>21696.130859000001</v>
      </c>
      <c r="C57">
        <v>21696.130859000001</v>
      </c>
      <c r="D57">
        <v>21696.130859000001</v>
      </c>
      <c r="E57">
        <v>21696.130859000001</v>
      </c>
      <c r="F57">
        <v>21696.130859000001</v>
      </c>
      <c r="G57">
        <v>0</v>
      </c>
      <c r="H57">
        <f t="shared" si="0"/>
        <v>-4.8626881600441721E-2</v>
      </c>
      <c r="I57">
        <v>55</v>
      </c>
    </row>
    <row r="58" spans="1:9" x14ac:dyDescent="0.3">
      <c r="A58" s="1">
        <v>43914</v>
      </c>
      <c r="B58">
        <v>22497.570313</v>
      </c>
      <c r="C58">
        <v>22753.009765999999</v>
      </c>
      <c r="D58">
        <v>22383.25</v>
      </c>
      <c r="E58">
        <v>22663.490234000001</v>
      </c>
      <c r="F58">
        <v>22663.490234000001</v>
      </c>
      <c r="G58">
        <v>3614066700</v>
      </c>
      <c r="H58">
        <f t="shared" si="0"/>
        <v>4.458672291786623E-2</v>
      </c>
      <c r="I58">
        <v>56</v>
      </c>
    </row>
    <row r="59" spans="1:9" x14ac:dyDescent="0.3">
      <c r="A59" s="1">
        <v>43915</v>
      </c>
      <c r="B59">
        <v>23255.910156000002</v>
      </c>
      <c r="C59">
        <v>23569.449218999998</v>
      </c>
      <c r="D59">
        <v>23062.230468999998</v>
      </c>
      <c r="E59">
        <v>23527.189452999999</v>
      </c>
      <c r="F59">
        <v>23527.189452999999</v>
      </c>
      <c r="G59">
        <v>3605374900</v>
      </c>
      <c r="H59">
        <f t="shared" si="0"/>
        <v>3.8109717880270171E-2</v>
      </c>
      <c r="I59">
        <v>57</v>
      </c>
    </row>
    <row r="60" spans="1:9" x14ac:dyDescent="0.3">
      <c r="A60" s="1">
        <v>43916</v>
      </c>
      <c r="B60">
        <v>23604.830077999999</v>
      </c>
      <c r="C60">
        <v>23604.830077999999</v>
      </c>
      <c r="D60">
        <v>23163.669922000001</v>
      </c>
      <c r="E60">
        <v>23352.339843999998</v>
      </c>
      <c r="F60">
        <v>23352.339843999998</v>
      </c>
      <c r="G60">
        <v>2519508100</v>
      </c>
      <c r="H60">
        <f t="shared" si="0"/>
        <v>-7.4318103039589948E-3</v>
      </c>
      <c r="I60">
        <v>58</v>
      </c>
    </row>
    <row r="61" spans="1:9" x14ac:dyDescent="0.3">
      <c r="A61" s="1">
        <v>43917</v>
      </c>
      <c r="B61">
        <v>23768.410156000002</v>
      </c>
      <c r="C61">
        <v>23791.199218999998</v>
      </c>
      <c r="D61">
        <v>23354.009765999999</v>
      </c>
      <c r="E61">
        <v>23484.279297000001</v>
      </c>
      <c r="F61">
        <v>23484.279297000001</v>
      </c>
      <c r="G61">
        <v>2199674300</v>
      </c>
      <c r="H61">
        <f t="shared" si="0"/>
        <v>5.6499457391162612E-3</v>
      </c>
      <c r="I61">
        <v>59</v>
      </c>
    </row>
    <row r="62" spans="1:9" x14ac:dyDescent="0.3">
      <c r="A62" s="1">
        <v>43920</v>
      </c>
      <c r="B62">
        <v>23020.849609000001</v>
      </c>
      <c r="C62">
        <v>23491.509765999999</v>
      </c>
      <c r="D62">
        <v>22973.330077999999</v>
      </c>
      <c r="E62">
        <v>23175.109375</v>
      </c>
      <c r="F62">
        <v>23175.109375</v>
      </c>
      <c r="G62">
        <v>2553435900</v>
      </c>
      <c r="H62">
        <f t="shared" si="0"/>
        <v>-1.316497381461035E-2</v>
      </c>
      <c r="I62">
        <v>60</v>
      </c>
    </row>
    <row r="63" spans="1:9" x14ac:dyDescent="0.3">
      <c r="A63" s="1">
        <v>43921</v>
      </c>
      <c r="B63">
        <v>23613.269531000002</v>
      </c>
      <c r="C63">
        <v>23627.529297000001</v>
      </c>
      <c r="D63">
        <v>23238.039063</v>
      </c>
      <c r="E63">
        <v>23603.480468999998</v>
      </c>
      <c r="F63">
        <v>23603.480468999998</v>
      </c>
      <c r="G63">
        <v>2876326600</v>
      </c>
      <c r="H63">
        <f t="shared" si="0"/>
        <v>1.8484102364673231E-2</v>
      </c>
      <c r="I63">
        <v>61</v>
      </c>
    </row>
    <row r="64" spans="1:9" x14ac:dyDescent="0.3">
      <c r="A64" s="1">
        <v>43922</v>
      </c>
      <c r="B64">
        <v>23365.900390999999</v>
      </c>
      <c r="C64">
        <v>23540.009765999999</v>
      </c>
      <c r="D64">
        <v>22947.640625</v>
      </c>
      <c r="E64">
        <v>23085.789063</v>
      </c>
      <c r="F64">
        <v>23085.789063</v>
      </c>
      <c r="G64">
        <v>2879977600</v>
      </c>
      <c r="H64">
        <f t="shared" si="0"/>
        <v>-2.1932841924728694E-2</v>
      </c>
      <c r="I64">
        <v>62</v>
      </c>
    </row>
    <row r="65" spans="1:9" x14ac:dyDescent="0.3">
      <c r="A65" s="1">
        <v>43923</v>
      </c>
      <c r="B65">
        <v>22838.669922000001</v>
      </c>
      <c r="C65">
        <v>23280.060547000001</v>
      </c>
      <c r="D65">
        <v>22756.130859000001</v>
      </c>
      <c r="E65">
        <v>23280.060547000001</v>
      </c>
      <c r="F65">
        <v>23280.060547000001</v>
      </c>
      <c r="G65">
        <v>2560937400</v>
      </c>
      <c r="H65">
        <f t="shared" si="0"/>
        <v>8.4151979154727316E-3</v>
      </c>
      <c r="I65">
        <v>63</v>
      </c>
    </row>
    <row r="66" spans="1:9" x14ac:dyDescent="0.3">
      <c r="A66" s="1">
        <v>43924</v>
      </c>
      <c r="B66">
        <v>23072.949218999998</v>
      </c>
      <c r="C66">
        <v>23236.109375</v>
      </c>
      <c r="D66">
        <v>23030.580077999999</v>
      </c>
      <c r="E66">
        <v>23236.109375</v>
      </c>
      <c r="F66">
        <v>23236.109375</v>
      </c>
      <c r="G66">
        <v>1870630600</v>
      </c>
      <c r="H66">
        <f t="shared" si="0"/>
        <v>-1.8879320314166771E-3</v>
      </c>
      <c r="I66">
        <v>64</v>
      </c>
    </row>
    <row r="67" spans="1:9" x14ac:dyDescent="0.3">
      <c r="A67" s="1">
        <v>43927</v>
      </c>
      <c r="B67">
        <v>23558.830077999999</v>
      </c>
      <c r="C67">
        <v>23832.929688</v>
      </c>
      <c r="D67">
        <v>23271.470702999999</v>
      </c>
      <c r="E67">
        <v>23749.119140999999</v>
      </c>
      <c r="F67">
        <v>23749.119140999999</v>
      </c>
      <c r="G67">
        <v>1834036600</v>
      </c>
      <c r="H67">
        <f t="shared" ref="H67:H130" si="1">(E67-E66)/E66</f>
        <v>2.2078126665729694E-2</v>
      </c>
      <c r="I67">
        <v>65</v>
      </c>
    </row>
    <row r="68" spans="1:9" x14ac:dyDescent="0.3">
      <c r="A68" s="1">
        <v>43928</v>
      </c>
      <c r="B68">
        <v>24093.050781000002</v>
      </c>
      <c r="C68">
        <v>24262.009765999999</v>
      </c>
      <c r="D68">
        <v>23796.029297000001</v>
      </c>
      <c r="E68">
        <v>24253.289063</v>
      </c>
      <c r="F68">
        <v>24253.289063</v>
      </c>
      <c r="G68">
        <v>2535034600</v>
      </c>
      <c r="H68">
        <f t="shared" si="1"/>
        <v>2.1228994600040227E-2</v>
      </c>
      <c r="I68">
        <v>66</v>
      </c>
    </row>
    <row r="69" spans="1:9" x14ac:dyDescent="0.3">
      <c r="A69" s="1">
        <v>43929</v>
      </c>
      <c r="B69">
        <v>24191.320313</v>
      </c>
      <c r="C69">
        <v>24191.320313</v>
      </c>
      <c r="D69">
        <v>23897.400390999999</v>
      </c>
      <c r="E69">
        <v>23970.369140999999</v>
      </c>
      <c r="F69">
        <v>23970.369140999999</v>
      </c>
      <c r="G69">
        <v>1840854100</v>
      </c>
      <c r="H69">
        <f t="shared" si="1"/>
        <v>-1.1665218736522381E-2</v>
      </c>
      <c r="I69">
        <v>67</v>
      </c>
    </row>
    <row r="70" spans="1:9" x14ac:dyDescent="0.3">
      <c r="A70" s="1">
        <v>43930</v>
      </c>
      <c r="B70">
        <v>24181.320313</v>
      </c>
      <c r="C70">
        <v>24308.689452999999</v>
      </c>
      <c r="D70">
        <v>24045.179688</v>
      </c>
      <c r="E70">
        <v>24300.330077999999</v>
      </c>
      <c r="F70">
        <v>24300.330077999999</v>
      </c>
      <c r="G70">
        <v>1725334600</v>
      </c>
      <c r="H70">
        <f t="shared" si="1"/>
        <v>1.3765367360806295E-2</v>
      </c>
      <c r="I70">
        <v>68</v>
      </c>
    </row>
    <row r="71" spans="1:9" x14ac:dyDescent="0.3">
      <c r="A71" s="1">
        <v>43935</v>
      </c>
      <c r="B71">
        <v>24347.609375</v>
      </c>
      <c r="C71">
        <v>24546.390625</v>
      </c>
      <c r="D71">
        <v>24283.130859000001</v>
      </c>
      <c r="E71">
        <v>24435.400390999999</v>
      </c>
      <c r="F71">
        <v>24435.400390999999</v>
      </c>
      <c r="G71">
        <v>2050447800</v>
      </c>
      <c r="H71">
        <f t="shared" si="1"/>
        <v>5.5583735927226931E-3</v>
      </c>
      <c r="I71">
        <v>69</v>
      </c>
    </row>
    <row r="72" spans="1:9" x14ac:dyDescent="0.3">
      <c r="A72" s="1">
        <v>43936</v>
      </c>
      <c r="B72">
        <v>24499.859375</v>
      </c>
      <c r="C72">
        <v>24603.599609000001</v>
      </c>
      <c r="D72">
        <v>24090.5</v>
      </c>
      <c r="E72">
        <v>24145.339843999998</v>
      </c>
      <c r="F72">
        <v>24145.339843999998</v>
      </c>
      <c r="G72">
        <v>1906625200</v>
      </c>
      <c r="H72">
        <f t="shared" si="1"/>
        <v>-1.1870505183407411E-2</v>
      </c>
      <c r="I72">
        <v>70</v>
      </c>
    </row>
    <row r="73" spans="1:9" x14ac:dyDescent="0.3">
      <c r="A73" s="1">
        <v>43937</v>
      </c>
      <c r="B73">
        <v>24025.449218999998</v>
      </c>
      <c r="C73">
        <v>24102.910156000002</v>
      </c>
      <c r="D73">
        <v>23854.789063</v>
      </c>
      <c r="E73">
        <v>24006.449218999998</v>
      </c>
      <c r="F73">
        <v>24006.449218999998</v>
      </c>
      <c r="G73">
        <v>1865473400</v>
      </c>
      <c r="H73">
        <f t="shared" si="1"/>
        <v>-5.752274596147946E-3</v>
      </c>
      <c r="I73">
        <v>71</v>
      </c>
    </row>
    <row r="74" spans="1:9" x14ac:dyDescent="0.3">
      <c r="A74" s="1">
        <v>43938</v>
      </c>
      <c r="B74">
        <v>24457.830077999999</v>
      </c>
      <c r="C74">
        <v>24666.640625</v>
      </c>
      <c r="D74">
        <v>24308.779297000001</v>
      </c>
      <c r="E74">
        <v>24380</v>
      </c>
      <c r="F74">
        <v>24380</v>
      </c>
      <c r="G74">
        <v>1937579000</v>
      </c>
      <c r="H74">
        <f t="shared" si="1"/>
        <v>1.5560434514586751E-2</v>
      </c>
      <c r="I74">
        <v>72</v>
      </c>
    </row>
    <row r="75" spans="1:9" x14ac:dyDescent="0.3">
      <c r="A75" s="1">
        <v>43941</v>
      </c>
      <c r="B75">
        <v>24503.560547000001</v>
      </c>
      <c r="C75">
        <v>24503.560547000001</v>
      </c>
      <c r="D75">
        <v>24225.550781000002</v>
      </c>
      <c r="E75">
        <v>24330.019531000002</v>
      </c>
      <c r="F75">
        <v>24330.019531000002</v>
      </c>
      <c r="G75">
        <v>1375091600</v>
      </c>
      <c r="H75">
        <f t="shared" si="1"/>
        <v>-2.0500602543067378E-3</v>
      </c>
      <c r="I75">
        <v>73</v>
      </c>
    </row>
    <row r="76" spans="1:9" x14ac:dyDescent="0.3">
      <c r="A76" s="1">
        <v>43942</v>
      </c>
      <c r="B76">
        <v>24247.839843999998</v>
      </c>
      <c r="C76">
        <v>24247.839843999998</v>
      </c>
      <c r="D76">
        <v>23676.130859000001</v>
      </c>
      <c r="E76">
        <v>23793.550781000002</v>
      </c>
      <c r="F76">
        <v>23793.550781000002</v>
      </c>
      <c r="G76">
        <v>2160661700</v>
      </c>
      <c r="H76">
        <f t="shared" si="1"/>
        <v>-2.2049663762762722E-2</v>
      </c>
      <c r="I76">
        <v>74</v>
      </c>
    </row>
    <row r="77" spans="1:9" x14ac:dyDescent="0.3">
      <c r="A77" s="1">
        <v>43943</v>
      </c>
      <c r="B77">
        <v>23540.539063</v>
      </c>
      <c r="C77">
        <v>23939.289063</v>
      </c>
      <c r="D77">
        <v>23483.310547000001</v>
      </c>
      <c r="E77">
        <v>23893.359375</v>
      </c>
      <c r="F77">
        <v>23893.359375</v>
      </c>
      <c r="G77">
        <v>1668362400</v>
      </c>
      <c r="H77">
        <f t="shared" si="1"/>
        <v>4.1947750850074459E-3</v>
      </c>
      <c r="I77">
        <v>75</v>
      </c>
    </row>
    <row r="78" spans="1:9" x14ac:dyDescent="0.3">
      <c r="A78" s="1">
        <v>43944</v>
      </c>
      <c r="B78">
        <v>23983.650390999999</v>
      </c>
      <c r="C78">
        <v>24107.880859000001</v>
      </c>
      <c r="D78">
        <v>23806.300781000002</v>
      </c>
      <c r="E78">
        <v>23977.320313</v>
      </c>
      <c r="F78">
        <v>23977.320313</v>
      </c>
      <c r="G78">
        <v>1814344800</v>
      </c>
      <c r="H78">
        <f t="shared" si="1"/>
        <v>3.5139863207285043E-3</v>
      </c>
      <c r="I78">
        <v>76</v>
      </c>
    </row>
    <row r="79" spans="1:9" x14ac:dyDescent="0.3">
      <c r="A79" s="1">
        <v>43945</v>
      </c>
      <c r="B79">
        <v>23844.550781000002</v>
      </c>
      <c r="C79">
        <v>23957.169922000001</v>
      </c>
      <c r="D79">
        <v>23730.490234000001</v>
      </c>
      <c r="E79">
        <v>23831.330077999999</v>
      </c>
      <c r="F79">
        <v>23831.330077999999</v>
      </c>
      <c r="G79">
        <v>1301664900</v>
      </c>
      <c r="H79">
        <f t="shared" si="1"/>
        <v>-6.0886801816985477E-3</v>
      </c>
      <c r="I79">
        <v>77</v>
      </c>
    </row>
    <row r="80" spans="1:9" x14ac:dyDescent="0.3">
      <c r="A80" s="1">
        <v>43948</v>
      </c>
      <c r="B80">
        <v>24030.660156000002</v>
      </c>
      <c r="C80">
        <v>24318.810547000001</v>
      </c>
      <c r="D80">
        <v>24030.539063</v>
      </c>
      <c r="E80">
        <v>24280.140625</v>
      </c>
      <c r="F80">
        <v>24280.140625</v>
      </c>
      <c r="G80">
        <v>1592713000</v>
      </c>
      <c r="H80">
        <f t="shared" si="1"/>
        <v>1.8832794708941673E-2</v>
      </c>
      <c r="I80">
        <v>78</v>
      </c>
    </row>
    <row r="81" spans="1:9" x14ac:dyDescent="0.3">
      <c r="A81" s="1">
        <v>43949</v>
      </c>
      <c r="B81">
        <v>24401.119140999999</v>
      </c>
      <c r="C81">
        <v>24582.660156000002</v>
      </c>
      <c r="D81">
        <v>24176.880859000001</v>
      </c>
      <c r="E81">
        <v>24575.960938</v>
      </c>
      <c r="F81">
        <v>24575.960938</v>
      </c>
      <c r="G81">
        <v>1687557300</v>
      </c>
      <c r="H81">
        <f t="shared" si="1"/>
        <v>1.2183632606122938E-2</v>
      </c>
      <c r="I81">
        <v>79</v>
      </c>
    </row>
    <row r="82" spans="1:9" x14ac:dyDescent="0.3">
      <c r="A82" s="1">
        <v>43950</v>
      </c>
      <c r="B82">
        <v>24786.019531000002</v>
      </c>
      <c r="C82">
        <v>24855.470702999999</v>
      </c>
      <c r="D82">
        <v>24549.619140999999</v>
      </c>
      <c r="E82">
        <v>24643.589843999998</v>
      </c>
      <c r="F82">
        <v>24643.589843999998</v>
      </c>
      <c r="G82">
        <v>1648009000</v>
      </c>
      <c r="H82">
        <f t="shared" si="1"/>
        <v>2.7518316036801837E-3</v>
      </c>
      <c r="I82">
        <v>80</v>
      </c>
    </row>
    <row r="83" spans="1:9" x14ac:dyDescent="0.3">
      <c r="A83" s="1">
        <v>43955</v>
      </c>
      <c r="B83">
        <v>23895.109375</v>
      </c>
      <c r="C83">
        <v>23897.529297000001</v>
      </c>
      <c r="D83">
        <v>23584.949218999998</v>
      </c>
      <c r="E83">
        <v>23613.800781000002</v>
      </c>
      <c r="F83">
        <v>23613.800781000002</v>
      </c>
      <c r="G83">
        <v>2556774000</v>
      </c>
      <c r="H83">
        <f t="shared" si="1"/>
        <v>-4.1787299233545731E-2</v>
      </c>
      <c r="I83">
        <v>81</v>
      </c>
    </row>
    <row r="84" spans="1:9" x14ac:dyDescent="0.3">
      <c r="A84" s="1">
        <v>43956</v>
      </c>
      <c r="B84">
        <v>23755.769531000002</v>
      </c>
      <c r="C84">
        <v>23928.449218999998</v>
      </c>
      <c r="D84">
        <v>23697.880859000001</v>
      </c>
      <c r="E84">
        <v>23868.660156000002</v>
      </c>
      <c r="F84">
        <v>23868.660156000002</v>
      </c>
      <c r="G84">
        <v>1332967300</v>
      </c>
      <c r="H84">
        <f t="shared" si="1"/>
        <v>1.0792814649518999E-2</v>
      </c>
      <c r="I84">
        <v>82</v>
      </c>
    </row>
    <row r="85" spans="1:9" x14ac:dyDescent="0.3">
      <c r="A85" s="1">
        <v>43957</v>
      </c>
      <c r="B85">
        <v>23868.019531000002</v>
      </c>
      <c r="C85">
        <v>24235.029297000001</v>
      </c>
      <c r="D85">
        <v>23868.019531000002</v>
      </c>
      <c r="E85">
        <v>24137.480468999998</v>
      </c>
      <c r="F85">
        <v>24137.480468999998</v>
      </c>
      <c r="G85">
        <v>1890000000</v>
      </c>
      <c r="H85">
        <f t="shared" si="1"/>
        <v>1.1262480224824083E-2</v>
      </c>
      <c r="I85">
        <v>83</v>
      </c>
    </row>
    <row r="86" spans="1:9" x14ac:dyDescent="0.3">
      <c r="A86" s="1">
        <v>43958</v>
      </c>
      <c r="B86">
        <v>24120.810547000001</v>
      </c>
      <c r="C86">
        <v>24120.810547000001</v>
      </c>
      <c r="D86">
        <v>23913.5</v>
      </c>
      <c r="E86">
        <v>23980.630859000001</v>
      </c>
      <c r="F86">
        <v>23980.630859000001</v>
      </c>
      <c r="G86">
        <v>1317060000</v>
      </c>
      <c r="H86">
        <f t="shared" si="1"/>
        <v>-6.4981765682396294E-3</v>
      </c>
      <c r="I86">
        <v>84</v>
      </c>
    </row>
    <row r="87" spans="1:9" x14ac:dyDescent="0.3">
      <c r="A87" s="1">
        <v>43959</v>
      </c>
      <c r="B87">
        <v>24193.359375</v>
      </c>
      <c r="C87">
        <v>24263.730468999998</v>
      </c>
      <c r="D87">
        <v>24097.119140999999</v>
      </c>
      <c r="E87">
        <v>24230.169922000001</v>
      </c>
      <c r="F87">
        <v>24230.169922000001</v>
      </c>
      <c r="G87">
        <v>1274113200</v>
      </c>
      <c r="H87">
        <f t="shared" si="1"/>
        <v>1.0405858981243082E-2</v>
      </c>
      <c r="I87">
        <v>85</v>
      </c>
    </row>
    <row r="88" spans="1:9" x14ac:dyDescent="0.3">
      <c r="A88" s="1">
        <v>43962</v>
      </c>
      <c r="B88">
        <v>24470.179688</v>
      </c>
      <c r="C88">
        <v>24766.830077999999</v>
      </c>
      <c r="D88">
        <v>24470.179688</v>
      </c>
      <c r="E88">
        <v>24602.060547000001</v>
      </c>
      <c r="F88">
        <v>24602.060547000001</v>
      </c>
      <c r="G88">
        <v>1458200000</v>
      </c>
      <c r="H88">
        <f t="shared" si="1"/>
        <v>1.5348246677475363E-2</v>
      </c>
      <c r="I88">
        <v>86</v>
      </c>
    </row>
    <row r="89" spans="1:9" x14ac:dyDescent="0.3">
      <c r="A89" s="1">
        <v>43963</v>
      </c>
      <c r="B89">
        <v>24358</v>
      </c>
      <c r="C89">
        <v>24411.039063</v>
      </c>
      <c r="D89">
        <v>24136.199218999998</v>
      </c>
      <c r="E89">
        <v>24245.679688</v>
      </c>
      <c r="F89">
        <v>24245.679688</v>
      </c>
      <c r="G89">
        <v>1479628600</v>
      </c>
      <c r="H89">
        <f t="shared" si="1"/>
        <v>-1.4485813426853719E-2</v>
      </c>
      <c r="I89">
        <v>87</v>
      </c>
    </row>
    <row r="90" spans="1:9" x14ac:dyDescent="0.3">
      <c r="A90" s="1">
        <v>43964</v>
      </c>
      <c r="B90">
        <v>24111.669922000001</v>
      </c>
      <c r="C90">
        <v>24320.199218999998</v>
      </c>
      <c r="D90">
        <v>23979.369140999999</v>
      </c>
      <c r="E90">
        <v>24180.300781000002</v>
      </c>
      <c r="F90">
        <v>24180.300781000002</v>
      </c>
      <c r="G90">
        <v>1359038500</v>
      </c>
      <c r="H90">
        <f t="shared" si="1"/>
        <v>-2.6965178061127588E-3</v>
      </c>
      <c r="I90">
        <v>88</v>
      </c>
    </row>
    <row r="91" spans="1:9" x14ac:dyDescent="0.3">
      <c r="A91" s="1">
        <v>43965</v>
      </c>
      <c r="B91">
        <v>24038.070313</v>
      </c>
      <c r="C91">
        <v>24081.189452999999</v>
      </c>
      <c r="D91">
        <v>23790.269531000002</v>
      </c>
      <c r="E91">
        <v>23829.740234000001</v>
      </c>
      <c r="F91">
        <v>23829.740234000001</v>
      </c>
      <c r="G91">
        <v>1697720800</v>
      </c>
      <c r="H91">
        <f t="shared" si="1"/>
        <v>-1.4497774455951294E-2</v>
      </c>
      <c r="I91">
        <v>89</v>
      </c>
    </row>
    <row r="92" spans="1:9" x14ac:dyDescent="0.3">
      <c r="A92" s="1">
        <v>43966</v>
      </c>
      <c r="B92">
        <v>23834.679688</v>
      </c>
      <c r="C92">
        <v>23985.119140999999</v>
      </c>
      <c r="D92">
        <v>23671.609375</v>
      </c>
      <c r="E92">
        <v>23797.470702999999</v>
      </c>
      <c r="F92">
        <v>23797.470702999999</v>
      </c>
      <c r="G92">
        <v>1509478600</v>
      </c>
      <c r="H92">
        <f t="shared" si="1"/>
        <v>-1.3541704896119656E-3</v>
      </c>
      <c r="I92">
        <v>90</v>
      </c>
    </row>
    <row r="93" spans="1:9" x14ac:dyDescent="0.3">
      <c r="A93" s="1">
        <v>43969</v>
      </c>
      <c r="B93">
        <v>23736.669922000001</v>
      </c>
      <c r="C93">
        <v>23952.050781000002</v>
      </c>
      <c r="D93">
        <v>23722.169922000001</v>
      </c>
      <c r="E93">
        <v>23934.769531000002</v>
      </c>
      <c r="F93">
        <v>23934.769531000002</v>
      </c>
      <c r="G93">
        <v>1645114700</v>
      </c>
      <c r="H93">
        <f t="shared" si="1"/>
        <v>5.7694714582711632E-3</v>
      </c>
      <c r="I93">
        <v>91</v>
      </c>
    </row>
    <row r="94" spans="1:9" x14ac:dyDescent="0.3">
      <c r="A94" s="1">
        <v>43970</v>
      </c>
      <c r="B94">
        <v>24489.550781000002</v>
      </c>
      <c r="C94">
        <v>24552.550781000002</v>
      </c>
      <c r="D94">
        <v>24314.449218999998</v>
      </c>
      <c r="E94">
        <v>24388.130859000001</v>
      </c>
      <c r="F94">
        <v>24388.130859000001</v>
      </c>
      <c r="G94">
        <v>2022987500</v>
      </c>
      <c r="H94">
        <f t="shared" si="1"/>
        <v>1.8941537223193704E-2</v>
      </c>
      <c r="I94">
        <v>92</v>
      </c>
    </row>
    <row r="95" spans="1:9" x14ac:dyDescent="0.3">
      <c r="A95" s="1">
        <v>43971</v>
      </c>
      <c r="B95">
        <v>24462.900390999999</v>
      </c>
      <c r="C95">
        <v>24514.869140999999</v>
      </c>
      <c r="D95">
        <v>24315.75</v>
      </c>
      <c r="E95">
        <v>24399.949218999998</v>
      </c>
      <c r="F95">
        <v>24399.949218999998</v>
      </c>
      <c r="G95">
        <v>1432021300</v>
      </c>
      <c r="H95">
        <f t="shared" si="1"/>
        <v>4.8459474275930949E-4</v>
      </c>
      <c r="I95">
        <v>93</v>
      </c>
    </row>
    <row r="96" spans="1:9" x14ac:dyDescent="0.3">
      <c r="A96" s="1">
        <v>43972</v>
      </c>
      <c r="B96">
        <v>24528.910156000002</v>
      </c>
      <c r="C96">
        <v>24528.910156000002</v>
      </c>
      <c r="D96">
        <v>24208.160156000002</v>
      </c>
      <c r="E96">
        <v>24280.029297000001</v>
      </c>
      <c r="F96">
        <v>24280.029297000001</v>
      </c>
      <c r="G96">
        <v>1474345000</v>
      </c>
      <c r="H96">
        <f t="shared" si="1"/>
        <v>-4.9147611301836999E-3</v>
      </c>
      <c r="I96">
        <v>94</v>
      </c>
    </row>
    <row r="97" spans="1:9" x14ac:dyDescent="0.3">
      <c r="A97" s="1">
        <v>43973</v>
      </c>
      <c r="B97">
        <v>23756.910156000002</v>
      </c>
      <c r="C97">
        <v>23756.910156000002</v>
      </c>
      <c r="D97">
        <v>22878.259765999999</v>
      </c>
      <c r="E97">
        <v>22930.140625</v>
      </c>
      <c r="F97">
        <v>22930.140625</v>
      </c>
      <c r="G97">
        <v>3680989100</v>
      </c>
      <c r="H97">
        <f t="shared" si="1"/>
        <v>-5.5596665699525781E-2</v>
      </c>
      <c r="I97">
        <v>95</v>
      </c>
    </row>
    <row r="98" spans="1:9" x14ac:dyDescent="0.3">
      <c r="A98" s="1">
        <v>43976</v>
      </c>
      <c r="B98">
        <v>22725.699218999998</v>
      </c>
      <c r="C98">
        <v>22968.650390999999</v>
      </c>
      <c r="D98">
        <v>22519.730468999998</v>
      </c>
      <c r="E98">
        <v>22952.240234000001</v>
      </c>
      <c r="F98">
        <v>22952.240234000001</v>
      </c>
      <c r="G98">
        <v>1769029000</v>
      </c>
      <c r="H98">
        <f t="shared" si="1"/>
        <v>9.6377991576319791E-4</v>
      </c>
      <c r="I98">
        <v>96</v>
      </c>
    </row>
    <row r="99" spans="1:9" x14ac:dyDescent="0.3">
      <c r="A99" s="1">
        <v>43977</v>
      </c>
      <c r="B99">
        <v>23198.339843999998</v>
      </c>
      <c r="C99">
        <v>23481.480468999998</v>
      </c>
      <c r="D99">
        <v>23165.490234000001</v>
      </c>
      <c r="E99">
        <v>23384.660156000002</v>
      </c>
      <c r="F99">
        <v>23384.660156000002</v>
      </c>
      <c r="G99">
        <v>1421148200</v>
      </c>
      <c r="H99">
        <f t="shared" si="1"/>
        <v>1.8839987626107248E-2</v>
      </c>
      <c r="I99">
        <v>97</v>
      </c>
    </row>
    <row r="100" spans="1:9" x14ac:dyDescent="0.3">
      <c r="A100" s="1">
        <v>43978</v>
      </c>
      <c r="B100">
        <v>23515.140625</v>
      </c>
      <c r="C100">
        <v>23515.140625</v>
      </c>
      <c r="D100">
        <v>23134.609375</v>
      </c>
      <c r="E100">
        <v>23301.359375</v>
      </c>
      <c r="F100">
        <v>23301.359375</v>
      </c>
      <c r="G100">
        <v>1837146100</v>
      </c>
      <c r="H100">
        <f t="shared" si="1"/>
        <v>-3.5621976305962497E-3</v>
      </c>
      <c r="I100">
        <v>98</v>
      </c>
    </row>
    <row r="101" spans="1:9" x14ac:dyDescent="0.3">
      <c r="A101" s="1">
        <v>43979</v>
      </c>
      <c r="B101">
        <v>23206.75</v>
      </c>
      <c r="C101">
        <v>23451.779297000001</v>
      </c>
      <c r="D101">
        <v>22779.619140999999</v>
      </c>
      <c r="E101">
        <v>23132.759765999999</v>
      </c>
      <c r="F101">
        <v>23132.759765999999</v>
      </c>
      <c r="G101">
        <v>2356792600</v>
      </c>
      <c r="H101">
        <f t="shared" si="1"/>
        <v>-7.235612578933532E-3</v>
      </c>
      <c r="I101">
        <v>99</v>
      </c>
    </row>
    <row r="102" spans="1:9" x14ac:dyDescent="0.3">
      <c r="A102" s="1">
        <v>43980</v>
      </c>
      <c r="B102">
        <v>22781.109375</v>
      </c>
      <c r="C102">
        <v>23089.769531000002</v>
      </c>
      <c r="D102">
        <v>22781.109375</v>
      </c>
      <c r="E102">
        <v>22961.470702999999</v>
      </c>
      <c r="F102">
        <v>22961.470702999999</v>
      </c>
      <c r="G102">
        <v>3621412000</v>
      </c>
      <c r="H102">
        <f t="shared" si="1"/>
        <v>-7.4046099441951113E-3</v>
      </c>
      <c r="I102">
        <v>100</v>
      </c>
    </row>
    <row r="103" spans="1:9" x14ac:dyDescent="0.3">
      <c r="A103" s="1">
        <v>43983</v>
      </c>
      <c r="B103">
        <v>23539.910156000002</v>
      </c>
      <c r="C103">
        <v>23806.320313</v>
      </c>
      <c r="D103">
        <v>23539.910156000002</v>
      </c>
      <c r="E103">
        <v>23732.519531000002</v>
      </c>
      <c r="F103">
        <v>23732.519531000002</v>
      </c>
      <c r="G103">
        <v>2569148800</v>
      </c>
      <c r="H103">
        <f t="shared" si="1"/>
        <v>3.3580115053312432E-2</v>
      </c>
      <c r="I103">
        <v>101</v>
      </c>
    </row>
    <row r="104" spans="1:9" x14ac:dyDescent="0.3">
      <c r="A104" s="1">
        <v>43984</v>
      </c>
      <c r="B104">
        <v>23792.240234000001</v>
      </c>
      <c r="C104">
        <v>23995.939452999999</v>
      </c>
      <c r="D104">
        <v>23766.150390999999</v>
      </c>
      <c r="E104">
        <v>23995.939452999999</v>
      </c>
      <c r="F104">
        <v>23995.939452999999</v>
      </c>
      <c r="G104">
        <v>1813293900</v>
      </c>
      <c r="H104">
        <f t="shared" si="1"/>
        <v>1.1099534613504129E-2</v>
      </c>
      <c r="I104">
        <v>102</v>
      </c>
    </row>
    <row r="105" spans="1:9" x14ac:dyDescent="0.3">
      <c r="A105" s="1">
        <v>43985</v>
      </c>
      <c r="B105">
        <v>24303.560547000001</v>
      </c>
      <c r="C105">
        <v>24364.009765999999</v>
      </c>
      <c r="D105">
        <v>24219.960938</v>
      </c>
      <c r="E105">
        <v>24325.619140999999</v>
      </c>
      <c r="F105">
        <v>24325.619140999999</v>
      </c>
      <c r="G105">
        <v>2455118300</v>
      </c>
      <c r="H105">
        <f t="shared" si="1"/>
        <v>1.37389781569391E-2</v>
      </c>
      <c r="I105">
        <v>103</v>
      </c>
    </row>
    <row r="106" spans="1:9" x14ac:dyDescent="0.3">
      <c r="A106" s="1">
        <v>43986</v>
      </c>
      <c r="B106">
        <v>24643.839843999998</v>
      </c>
      <c r="C106">
        <v>24643.839843999998</v>
      </c>
      <c r="D106">
        <v>24204.099609000001</v>
      </c>
      <c r="E106">
        <v>24366.300781000002</v>
      </c>
      <c r="F106">
        <v>24366.300781000002</v>
      </c>
      <c r="G106">
        <v>1888873500</v>
      </c>
      <c r="H106">
        <f t="shared" si="1"/>
        <v>1.6723783992587059E-3</v>
      </c>
      <c r="I106">
        <v>104</v>
      </c>
    </row>
    <row r="107" spans="1:9" x14ac:dyDescent="0.3">
      <c r="A107" s="1">
        <v>43987</v>
      </c>
      <c r="B107">
        <v>24388.179688</v>
      </c>
      <c r="C107">
        <v>24810.220702999999</v>
      </c>
      <c r="D107">
        <v>24253.560547000001</v>
      </c>
      <c r="E107">
        <v>24770.410156000002</v>
      </c>
      <c r="F107">
        <v>24770.410156000002</v>
      </c>
      <c r="G107">
        <v>2397618300</v>
      </c>
      <c r="H107">
        <f t="shared" si="1"/>
        <v>1.6584765107845609E-2</v>
      </c>
      <c r="I107">
        <v>105</v>
      </c>
    </row>
    <row r="108" spans="1:9" x14ac:dyDescent="0.3">
      <c r="A108" s="1">
        <v>43990</v>
      </c>
      <c r="B108">
        <v>25018.050781000002</v>
      </c>
      <c r="C108">
        <v>25018.779297000001</v>
      </c>
      <c r="D108">
        <v>24678.550781000002</v>
      </c>
      <c r="E108">
        <v>24776.769531000002</v>
      </c>
      <c r="F108">
        <v>24776.769531000002</v>
      </c>
      <c r="G108">
        <v>2123439500</v>
      </c>
      <c r="H108">
        <f t="shared" si="1"/>
        <v>2.5673272908884807E-4</v>
      </c>
      <c r="I108">
        <v>106</v>
      </c>
    </row>
    <row r="109" spans="1:9" x14ac:dyDescent="0.3">
      <c r="A109" s="1">
        <v>43991</v>
      </c>
      <c r="B109">
        <v>24906.009765999999</v>
      </c>
      <c r="C109">
        <v>25253.669922000001</v>
      </c>
      <c r="D109">
        <v>24837.730468999998</v>
      </c>
      <c r="E109">
        <v>25057.220702999999</v>
      </c>
      <c r="F109">
        <v>25057.220702999999</v>
      </c>
      <c r="G109">
        <v>2203396500</v>
      </c>
      <c r="H109">
        <f t="shared" si="1"/>
        <v>1.1319117758636962E-2</v>
      </c>
      <c r="I109">
        <v>107</v>
      </c>
    </row>
    <row r="110" spans="1:9" x14ac:dyDescent="0.3">
      <c r="A110" s="1">
        <v>43992</v>
      </c>
      <c r="B110">
        <v>25179.029297000001</v>
      </c>
      <c r="C110">
        <v>25303.779297000001</v>
      </c>
      <c r="D110">
        <v>24968.300781000002</v>
      </c>
      <c r="E110">
        <v>25049.730468999998</v>
      </c>
      <c r="F110">
        <v>25049.730468999998</v>
      </c>
      <c r="G110">
        <v>1971349200</v>
      </c>
      <c r="H110">
        <f t="shared" si="1"/>
        <v>-2.9892517166135697E-4</v>
      </c>
      <c r="I110">
        <v>108</v>
      </c>
    </row>
    <row r="111" spans="1:9" x14ac:dyDescent="0.3">
      <c r="A111" s="1">
        <v>43993</v>
      </c>
      <c r="B111">
        <v>24997.839843999998</v>
      </c>
      <c r="C111">
        <v>25059.320313</v>
      </c>
      <c r="D111">
        <v>24480.150390999999</v>
      </c>
      <c r="E111">
        <v>24480.150390999999</v>
      </c>
      <c r="F111">
        <v>24480.150390999999</v>
      </c>
      <c r="G111">
        <v>1838958200</v>
      </c>
      <c r="H111">
        <f t="shared" si="1"/>
        <v>-2.273797231889885E-2</v>
      </c>
      <c r="I111">
        <v>109</v>
      </c>
    </row>
    <row r="112" spans="1:9" x14ac:dyDescent="0.3">
      <c r="A112" s="1">
        <v>43994</v>
      </c>
      <c r="B112">
        <v>23920.699218999998</v>
      </c>
      <c r="C112">
        <v>24317.720702999999</v>
      </c>
      <c r="D112">
        <v>23895.029297000001</v>
      </c>
      <c r="E112">
        <v>24301.380859000001</v>
      </c>
      <c r="F112">
        <v>24301.380859000001</v>
      </c>
      <c r="G112">
        <v>1824519600</v>
      </c>
      <c r="H112">
        <f t="shared" si="1"/>
        <v>-7.3026320976247814E-3</v>
      </c>
      <c r="I112">
        <v>110</v>
      </c>
    </row>
    <row r="113" spans="1:9" x14ac:dyDescent="0.3">
      <c r="A113" s="1">
        <v>43997</v>
      </c>
      <c r="B113">
        <v>23991.380859000001</v>
      </c>
      <c r="C113">
        <v>24242.970702999999</v>
      </c>
      <c r="D113">
        <v>23684.960938</v>
      </c>
      <c r="E113">
        <v>23776.949218999998</v>
      </c>
      <c r="F113">
        <v>23776.949218999998</v>
      </c>
      <c r="G113">
        <v>2104538300</v>
      </c>
      <c r="H113">
        <f t="shared" si="1"/>
        <v>-2.1580322659145501E-2</v>
      </c>
      <c r="I113">
        <v>111</v>
      </c>
    </row>
    <row r="114" spans="1:9" x14ac:dyDescent="0.3">
      <c r="A114" s="1">
        <v>43998</v>
      </c>
      <c r="B114">
        <v>24318.150390999999</v>
      </c>
      <c r="C114">
        <v>24534.769531000002</v>
      </c>
      <c r="D114">
        <v>24302.25</v>
      </c>
      <c r="E114">
        <v>24344.089843999998</v>
      </c>
      <c r="F114">
        <v>24344.089843999998</v>
      </c>
      <c r="G114">
        <v>1611589900</v>
      </c>
      <c r="H114">
        <f t="shared" si="1"/>
        <v>2.3852539691963583E-2</v>
      </c>
      <c r="I114">
        <v>112</v>
      </c>
    </row>
    <row r="115" spans="1:9" x14ac:dyDescent="0.3">
      <c r="A115" s="1">
        <v>43999</v>
      </c>
      <c r="B115">
        <v>24363.390625</v>
      </c>
      <c r="C115">
        <v>24532.009765999999</v>
      </c>
      <c r="D115">
        <v>24195.820313</v>
      </c>
      <c r="E115">
        <v>24481.410156000002</v>
      </c>
      <c r="F115">
        <v>24481.410156000002</v>
      </c>
      <c r="G115">
        <v>1278279300</v>
      </c>
      <c r="H115">
        <f t="shared" si="1"/>
        <v>5.6408069835417697E-3</v>
      </c>
      <c r="I115">
        <v>113</v>
      </c>
    </row>
    <row r="116" spans="1:9" x14ac:dyDescent="0.3">
      <c r="A116" s="1">
        <v>44000</v>
      </c>
      <c r="B116">
        <v>24386.310547000001</v>
      </c>
      <c r="C116">
        <v>24464.939452999999</v>
      </c>
      <c r="D116">
        <v>24121.890625</v>
      </c>
      <c r="E116">
        <v>24464.939452999999</v>
      </c>
      <c r="F116">
        <v>24464.939452999999</v>
      </c>
      <c r="G116">
        <v>1811327100</v>
      </c>
      <c r="H116">
        <f t="shared" si="1"/>
        <v>-6.7278407963627788E-4</v>
      </c>
      <c r="I116">
        <v>114</v>
      </c>
    </row>
    <row r="117" spans="1:9" x14ac:dyDescent="0.3">
      <c r="A117" s="1">
        <v>44001</v>
      </c>
      <c r="B117">
        <v>24373.359375</v>
      </c>
      <c r="C117">
        <v>24776.539063</v>
      </c>
      <c r="D117">
        <v>24334.359375</v>
      </c>
      <c r="E117">
        <v>24643.890625</v>
      </c>
      <c r="F117">
        <v>24643.890625</v>
      </c>
      <c r="G117">
        <v>2390285700</v>
      </c>
      <c r="H117">
        <f t="shared" si="1"/>
        <v>7.3145969702392687E-3</v>
      </c>
      <c r="I117">
        <v>115</v>
      </c>
    </row>
    <row r="118" spans="1:9" x14ac:dyDescent="0.3">
      <c r="A118" s="1">
        <v>44004</v>
      </c>
      <c r="B118">
        <v>24528.529297000001</v>
      </c>
      <c r="C118">
        <v>24628.949218999998</v>
      </c>
      <c r="D118">
        <v>24391.169922000001</v>
      </c>
      <c r="E118">
        <v>24511.339843999998</v>
      </c>
      <c r="F118">
        <v>24511.339843999998</v>
      </c>
      <c r="G118">
        <v>1612294200</v>
      </c>
      <c r="H118">
        <f t="shared" si="1"/>
        <v>-5.3786467005958695E-3</v>
      </c>
      <c r="I118">
        <v>116</v>
      </c>
    </row>
    <row r="119" spans="1:9" x14ac:dyDescent="0.3">
      <c r="A119" s="1">
        <v>44005</v>
      </c>
      <c r="B119">
        <v>24541.439452999999</v>
      </c>
      <c r="C119">
        <v>24907.339843999998</v>
      </c>
      <c r="D119">
        <v>24184.880859000001</v>
      </c>
      <c r="E119">
        <v>24907.339843999998</v>
      </c>
      <c r="F119">
        <v>24907.339843999998</v>
      </c>
      <c r="G119">
        <v>1549053700</v>
      </c>
      <c r="H119">
        <f t="shared" si="1"/>
        <v>1.6155787587308686E-2</v>
      </c>
      <c r="I119">
        <v>117</v>
      </c>
    </row>
    <row r="120" spans="1:9" x14ac:dyDescent="0.3">
      <c r="A120" s="1">
        <v>44006</v>
      </c>
      <c r="B120">
        <v>25034.869140999999</v>
      </c>
      <c r="C120">
        <v>25071.320313</v>
      </c>
      <c r="D120">
        <v>24770.949218999998</v>
      </c>
      <c r="E120">
        <v>24781.580077999999</v>
      </c>
      <c r="F120">
        <v>24781.580077999999</v>
      </c>
      <c r="G120">
        <v>1431913700</v>
      </c>
      <c r="H120">
        <f t="shared" si="1"/>
        <v>-5.0491046730666367E-3</v>
      </c>
      <c r="I120">
        <v>118</v>
      </c>
    </row>
    <row r="121" spans="1:9" x14ac:dyDescent="0.3">
      <c r="A121" s="1">
        <v>44008</v>
      </c>
      <c r="B121">
        <v>24697.980468999998</v>
      </c>
      <c r="C121">
        <v>24756.580077999999</v>
      </c>
      <c r="D121">
        <v>24537.769531000002</v>
      </c>
      <c r="E121">
        <v>24549.990234000001</v>
      </c>
      <c r="F121">
        <v>24549.990234000001</v>
      </c>
      <c r="G121">
        <v>1509260100</v>
      </c>
      <c r="H121">
        <f t="shared" si="1"/>
        <v>-9.3452412344600094E-3</v>
      </c>
      <c r="I121">
        <v>119</v>
      </c>
    </row>
    <row r="122" spans="1:9" x14ac:dyDescent="0.3">
      <c r="A122" s="1">
        <v>44011</v>
      </c>
      <c r="B122">
        <v>24627.640625</v>
      </c>
      <c r="C122">
        <v>24627.640625</v>
      </c>
      <c r="D122">
        <v>24148.619140999999</v>
      </c>
      <c r="E122">
        <v>24301.279297000001</v>
      </c>
      <c r="F122">
        <v>24301.279297000001</v>
      </c>
      <c r="G122">
        <v>1835855400</v>
      </c>
      <c r="H122">
        <f t="shared" si="1"/>
        <v>-1.013079576119557E-2</v>
      </c>
      <c r="I122">
        <v>120</v>
      </c>
    </row>
    <row r="123" spans="1:9" x14ac:dyDescent="0.3">
      <c r="A123" s="1">
        <v>44012</v>
      </c>
      <c r="B123">
        <v>24468.240234000001</v>
      </c>
      <c r="C123">
        <v>24598.609375</v>
      </c>
      <c r="D123">
        <v>24271.769531000002</v>
      </c>
      <c r="E123">
        <v>24427.189452999999</v>
      </c>
      <c r="F123">
        <v>24427.189452999999</v>
      </c>
      <c r="G123">
        <v>1892323300</v>
      </c>
      <c r="H123">
        <f t="shared" si="1"/>
        <v>5.18121513115327E-3</v>
      </c>
      <c r="I123">
        <v>121</v>
      </c>
    </row>
    <row r="124" spans="1:9" x14ac:dyDescent="0.3">
      <c r="A124" s="1">
        <v>44014</v>
      </c>
      <c r="B124">
        <v>24563.570313</v>
      </c>
      <c r="C124">
        <v>25124.189452999999</v>
      </c>
      <c r="D124">
        <v>24563.570313</v>
      </c>
      <c r="E124">
        <v>25124.189452999999</v>
      </c>
      <c r="F124">
        <v>25124.189452999999</v>
      </c>
      <c r="G124">
        <v>2746546400</v>
      </c>
      <c r="H124">
        <f t="shared" si="1"/>
        <v>2.8533777958413414E-2</v>
      </c>
      <c r="I124">
        <v>122</v>
      </c>
    </row>
    <row r="125" spans="1:9" x14ac:dyDescent="0.3">
      <c r="A125" s="1">
        <v>44015</v>
      </c>
      <c r="B125">
        <v>25319.279297000001</v>
      </c>
      <c r="C125">
        <v>25453.580077999999</v>
      </c>
      <c r="D125">
        <v>25182.599609000001</v>
      </c>
      <c r="E125">
        <v>25373.119140999999</v>
      </c>
      <c r="F125">
        <v>25373.119140999999</v>
      </c>
      <c r="G125">
        <v>2320568900</v>
      </c>
      <c r="H125">
        <f t="shared" si="1"/>
        <v>9.9079689104269297E-3</v>
      </c>
      <c r="I125">
        <v>123</v>
      </c>
    </row>
    <row r="126" spans="1:9" x14ac:dyDescent="0.3">
      <c r="A126" s="1">
        <v>44018</v>
      </c>
      <c r="B126">
        <v>25545.539063</v>
      </c>
      <c r="C126">
        <v>26453.609375</v>
      </c>
      <c r="D126">
        <v>25543.150390999999</v>
      </c>
      <c r="E126">
        <v>26339.160156000002</v>
      </c>
      <c r="F126">
        <v>26339.160156000002</v>
      </c>
      <c r="G126">
        <v>4883381900</v>
      </c>
      <c r="H126">
        <f t="shared" si="1"/>
        <v>3.8073403968650943E-2</v>
      </c>
      <c r="I126">
        <v>124</v>
      </c>
    </row>
    <row r="127" spans="1:9" x14ac:dyDescent="0.3">
      <c r="A127" s="1">
        <v>44019</v>
      </c>
      <c r="B127">
        <v>26571.080077999999</v>
      </c>
      <c r="C127">
        <v>26782.619140999999</v>
      </c>
      <c r="D127">
        <v>25911.740234000001</v>
      </c>
      <c r="E127">
        <v>25975.660156000002</v>
      </c>
      <c r="F127">
        <v>25975.660156000002</v>
      </c>
      <c r="G127">
        <v>3913840700</v>
      </c>
      <c r="H127">
        <f t="shared" si="1"/>
        <v>-1.3800743753676426E-2</v>
      </c>
      <c r="I127">
        <v>125</v>
      </c>
    </row>
    <row r="128" spans="1:9" x14ac:dyDescent="0.3">
      <c r="A128" s="1">
        <v>44020</v>
      </c>
      <c r="B128">
        <v>26078.609375</v>
      </c>
      <c r="C128">
        <v>26299.839843999998</v>
      </c>
      <c r="D128">
        <v>25849.779297000001</v>
      </c>
      <c r="E128">
        <v>26129.179688</v>
      </c>
      <c r="F128">
        <v>26129.179688</v>
      </c>
      <c r="G128">
        <v>2582679500</v>
      </c>
      <c r="H128">
        <f t="shared" si="1"/>
        <v>5.9101301402165766E-3</v>
      </c>
      <c r="I128">
        <v>126</v>
      </c>
    </row>
    <row r="129" spans="1:9" x14ac:dyDescent="0.3">
      <c r="A129" s="1">
        <v>44021</v>
      </c>
      <c r="B129">
        <v>26351.130859000001</v>
      </c>
      <c r="C129">
        <v>26374.939452999999</v>
      </c>
      <c r="D129">
        <v>26016.75</v>
      </c>
      <c r="E129">
        <v>26210.160156000002</v>
      </c>
      <c r="F129">
        <v>26210.160156000002</v>
      </c>
      <c r="G129">
        <v>2452681700</v>
      </c>
      <c r="H129">
        <f t="shared" si="1"/>
        <v>3.0992349919501064E-3</v>
      </c>
      <c r="I129">
        <v>127</v>
      </c>
    </row>
    <row r="130" spans="1:9" x14ac:dyDescent="0.3">
      <c r="A130" s="1">
        <v>44022</v>
      </c>
      <c r="B130">
        <v>25931.779297000001</v>
      </c>
      <c r="C130">
        <v>26137.910156000002</v>
      </c>
      <c r="D130">
        <v>25570.359375</v>
      </c>
      <c r="E130">
        <v>25727.410156000002</v>
      </c>
      <c r="F130">
        <v>25727.410156000002</v>
      </c>
      <c r="G130">
        <v>2142150800</v>
      </c>
      <c r="H130">
        <f t="shared" si="1"/>
        <v>-1.8418429995342451E-2</v>
      </c>
      <c r="I130">
        <v>128</v>
      </c>
    </row>
    <row r="131" spans="1:9" x14ac:dyDescent="0.3">
      <c r="A131" s="1">
        <v>44025</v>
      </c>
      <c r="B131">
        <v>25848.800781000002</v>
      </c>
      <c r="C131">
        <v>26103.839843999998</v>
      </c>
      <c r="D131">
        <v>25715.240234000001</v>
      </c>
      <c r="E131">
        <v>25772.119140999999</v>
      </c>
      <c r="F131">
        <v>25772.119140999999</v>
      </c>
      <c r="G131">
        <v>2127288800</v>
      </c>
      <c r="H131">
        <f t="shared" ref="H131:H194" si="2">(E131-E130)/E130</f>
        <v>1.7377957877960251E-3</v>
      </c>
      <c r="I131">
        <v>129</v>
      </c>
    </row>
    <row r="132" spans="1:9" x14ac:dyDescent="0.3">
      <c r="A132" s="1">
        <v>44026</v>
      </c>
      <c r="B132">
        <v>25663.160156000002</v>
      </c>
      <c r="C132">
        <v>25663.160156000002</v>
      </c>
      <c r="D132">
        <v>25254.320313</v>
      </c>
      <c r="E132">
        <v>25477.890625</v>
      </c>
      <c r="F132">
        <v>25477.890625</v>
      </c>
      <c r="G132">
        <v>2180279200</v>
      </c>
      <c r="H132">
        <f t="shared" si="2"/>
        <v>-1.1416543373490811E-2</v>
      </c>
      <c r="I132">
        <v>130</v>
      </c>
    </row>
    <row r="133" spans="1:9" x14ac:dyDescent="0.3">
      <c r="A133" s="1">
        <v>44027</v>
      </c>
      <c r="B133">
        <v>25888.779297000001</v>
      </c>
      <c r="C133">
        <v>25888.779297000001</v>
      </c>
      <c r="D133">
        <v>25299.359375</v>
      </c>
      <c r="E133">
        <v>25481.580077999999</v>
      </c>
      <c r="F133">
        <v>25481.580077999999</v>
      </c>
      <c r="G133">
        <v>1849317300</v>
      </c>
      <c r="H133">
        <f t="shared" si="2"/>
        <v>1.448099865998639E-4</v>
      </c>
      <c r="I133">
        <v>131</v>
      </c>
    </row>
    <row r="134" spans="1:9" x14ac:dyDescent="0.3">
      <c r="A134" s="1">
        <v>44028</v>
      </c>
      <c r="B134">
        <v>25549.400390999999</v>
      </c>
      <c r="C134">
        <v>25576.490234000001</v>
      </c>
      <c r="D134">
        <v>24919.949218999998</v>
      </c>
      <c r="E134">
        <v>24970.689452999999</v>
      </c>
      <c r="F134">
        <v>24970.689452999999</v>
      </c>
      <c r="G134">
        <v>1935051700</v>
      </c>
      <c r="H134">
        <f t="shared" si="2"/>
        <v>-2.0049409158935438E-2</v>
      </c>
      <c r="I134">
        <v>132</v>
      </c>
    </row>
    <row r="135" spans="1:9" x14ac:dyDescent="0.3">
      <c r="A135" s="1">
        <v>44029</v>
      </c>
      <c r="B135">
        <v>25142.060547000001</v>
      </c>
      <c r="C135">
        <v>25263.970702999999</v>
      </c>
      <c r="D135">
        <v>25015.279297000001</v>
      </c>
      <c r="E135">
        <v>25089.169922000001</v>
      </c>
      <c r="F135">
        <v>25089.169922000001</v>
      </c>
      <c r="G135">
        <v>1362500400</v>
      </c>
      <c r="H135">
        <f t="shared" si="2"/>
        <v>4.7447816458174551E-3</v>
      </c>
      <c r="I135">
        <v>133</v>
      </c>
    </row>
    <row r="136" spans="1:9" x14ac:dyDescent="0.3">
      <c r="A136" s="1">
        <v>44032</v>
      </c>
      <c r="B136">
        <v>25019.599609000001</v>
      </c>
      <c r="C136">
        <v>25222.109375</v>
      </c>
      <c r="D136">
        <v>24766.169922000001</v>
      </c>
      <c r="E136">
        <v>25057.990234000001</v>
      </c>
      <c r="F136">
        <v>25057.990234000001</v>
      </c>
      <c r="G136">
        <v>1650620500</v>
      </c>
      <c r="H136">
        <f t="shared" si="2"/>
        <v>-1.2427548658219881E-3</v>
      </c>
      <c r="I136">
        <v>134</v>
      </c>
    </row>
    <row r="137" spans="1:9" x14ac:dyDescent="0.3">
      <c r="A137" s="1">
        <v>44033</v>
      </c>
      <c r="B137">
        <v>25427.060547000001</v>
      </c>
      <c r="C137">
        <v>25635.660156000002</v>
      </c>
      <c r="D137">
        <v>25378.380859000001</v>
      </c>
      <c r="E137">
        <v>25635.660156000002</v>
      </c>
      <c r="F137">
        <v>25635.660156000002</v>
      </c>
      <c r="G137">
        <v>1752171900</v>
      </c>
      <c r="H137">
        <f t="shared" si="2"/>
        <v>2.3053322178096629E-2</v>
      </c>
      <c r="I137">
        <v>135</v>
      </c>
    </row>
    <row r="138" spans="1:9" x14ac:dyDescent="0.3">
      <c r="A138" s="1">
        <v>44034</v>
      </c>
      <c r="B138">
        <v>25575.25</v>
      </c>
      <c r="C138">
        <v>25779.660156000002</v>
      </c>
      <c r="D138">
        <v>25057.939452999999</v>
      </c>
      <c r="E138">
        <v>25057.939452999999</v>
      </c>
      <c r="F138">
        <v>25057.939452999999</v>
      </c>
      <c r="G138">
        <v>2390051200</v>
      </c>
      <c r="H138">
        <f t="shared" si="2"/>
        <v>-2.2535823126239553E-2</v>
      </c>
      <c r="I138">
        <v>136</v>
      </c>
    </row>
    <row r="139" spans="1:9" x14ac:dyDescent="0.3">
      <c r="A139" s="1">
        <v>44035</v>
      </c>
      <c r="B139">
        <v>25235.900390999999</v>
      </c>
      <c r="C139">
        <v>25346.359375</v>
      </c>
      <c r="D139">
        <v>24992.369140999999</v>
      </c>
      <c r="E139">
        <v>25263</v>
      </c>
      <c r="F139">
        <v>25263</v>
      </c>
      <c r="G139">
        <v>1910000000</v>
      </c>
      <c r="H139">
        <f t="shared" si="2"/>
        <v>8.1834560812401747E-3</v>
      </c>
      <c r="I139">
        <v>137</v>
      </c>
    </row>
    <row r="140" spans="1:9" x14ac:dyDescent="0.3">
      <c r="A140" s="1">
        <v>44036</v>
      </c>
      <c r="B140">
        <v>25040.759765999999</v>
      </c>
      <c r="C140">
        <v>25101.099609000001</v>
      </c>
      <c r="D140">
        <v>24598.460938</v>
      </c>
      <c r="E140">
        <v>24705.330077999999</v>
      </c>
      <c r="F140">
        <v>24705.330077999999</v>
      </c>
      <c r="G140">
        <v>3029706400</v>
      </c>
      <c r="H140">
        <f t="shared" si="2"/>
        <v>-2.2074572378577403E-2</v>
      </c>
      <c r="I140">
        <v>138</v>
      </c>
    </row>
    <row r="141" spans="1:9" x14ac:dyDescent="0.3">
      <c r="A141" s="1">
        <v>44039</v>
      </c>
      <c r="B141">
        <v>24909.960938</v>
      </c>
      <c r="C141">
        <v>24972.460938</v>
      </c>
      <c r="D141">
        <v>24526.910156000002</v>
      </c>
      <c r="E141">
        <v>24603.259765999999</v>
      </c>
      <c r="F141">
        <v>24603.259765999999</v>
      </c>
      <c r="G141">
        <v>1491211000</v>
      </c>
      <c r="H141">
        <f t="shared" si="2"/>
        <v>-4.1315097461860281E-3</v>
      </c>
      <c r="I141">
        <v>139</v>
      </c>
    </row>
    <row r="142" spans="1:9" x14ac:dyDescent="0.3">
      <c r="A142" s="1">
        <v>44040</v>
      </c>
      <c r="B142">
        <v>24942.740234000001</v>
      </c>
      <c r="C142">
        <v>24942.740234000001</v>
      </c>
      <c r="D142">
        <v>24642.349609000001</v>
      </c>
      <c r="E142">
        <v>24772.759765999999</v>
      </c>
      <c r="F142">
        <v>24772.759765999999</v>
      </c>
      <c r="G142">
        <v>1358418200</v>
      </c>
      <c r="H142">
        <f t="shared" si="2"/>
        <v>6.8893309915882472E-3</v>
      </c>
      <c r="I142">
        <v>140</v>
      </c>
    </row>
    <row r="143" spans="1:9" x14ac:dyDescent="0.3">
      <c r="A143" s="1">
        <v>44041</v>
      </c>
      <c r="B143">
        <v>24710.509765999999</v>
      </c>
      <c r="C143">
        <v>24905.439452999999</v>
      </c>
      <c r="D143">
        <v>24671.509765999999</v>
      </c>
      <c r="E143">
        <v>24883.140625</v>
      </c>
      <c r="F143">
        <v>24883.140625</v>
      </c>
      <c r="G143">
        <v>1080335100</v>
      </c>
      <c r="H143">
        <f t="shared" si="2"/>
        <v>4.4557352528601111E-3</v>
      </c>
      <c r="I143">
        <v>141</v>
      </c>
    </row>
    <row r="144" spans="1:9" x14ac:dyDescent="0.3">
      <c r="A144" s="1">
        <v>44042</v>
      </c>
      <c r="B144">
        <v>24979.240234000001</v>
      </c>
      <c r="C144">
        <v>25197.310547000001</v>
      </c>
      <c r="D144">
        <v>24616.050781000002</v>
      </c>
      <c r="E144">
        <v>24710.589843999998</v>
      </c>
      <c r="F144">
        <v>24710.589843999998</v>
      </c>
      <c r="G144">
        <v>1779681900</v>
      </c>
      <c r="H144">
        <f t="shared" si="2"/>
        <v>-6.9344454383961727E-3</v>
      </c>
      <c r="I144">
        <v>142</v>
      </c>
    </row>
    <row r="145" spans="1:9" x14ac:dyDescent="0.3">
      <c r="A145" s="1">
        <v>44043</v>
      </c>
      <c r="B145">
        <v>24747.289063</v>
      </c>
      <c r="C145">
        <v>24938.849609000001</v>
      </c>
      <c r="D145">
        <v>24534.789063</v>
      </c>
      <c r="E145">
        <v>24595.349609000001</v>
      </c>
      <c r="F145">
        <v>24595.349609000001</v>
      </c>
      <c r="G145">
        <v>1763233900</v>
      </c>
      <c r="H145">
        <f t="shared" si="2"/>
        <v>-4.6635970945055798E-3</v>
      </c>
      <c r="I145">
        <v>143</v>
      </c>
    </row>
    <row r="146" spans="1:9" x14ac:dyDescent="0.3">
      <c r="A146" s="1">
        <v>44046</v>
      </c>
      <c r="B146">
        <v>24566.810547000001</v>
      </c>
      <c r="C146">
        <v>24647.279297000001</v>
      </c>
      <c r="D146">
        <v>24250.980468999998</v>
      </c>
      <c r="E146">
        <v>24458.130859000001</v>
      </c>
      <c r="F146">
        <v>24458.130859000001</v>
      </c>
      <c r="G146">
        <v>2012723100</v>
      </c>
      <c r="H146">
        <f t="shared" si="2"/>
        <v>-5.5790526331769858E-3</v>
      </c>
      <c r="I146">
        <v>144</v>
      </c>
    </row>
    <row r="147" spans="1:9" x14ac:dyDescent="0.3">
      <c r="A147" s="1">
        <v>44047</v>
      </c>
      <c r="B147">
        <v>24664.599609000001</v>
      </c>
      <c r="C147">
        <v>25062.410156000002</v>
      </c>
      <c r="D147">
        <v>24539.439452999999</v>
      </c>
      <c r="E147">
        <v>24946.630859000001</v>
      </c>
      <c r="F147">
        <v>24946.630859000001</v>
      </c>
      <c r="G147">
        <v>1906615900</v>
      </c>
      <c r="H147">
        <f t="shared" si="2"/>
        <v>1.997290810226587E-2</v>
      </c>
      <c r="I147">
        <v>145</v>
      </c>
    </row>
    <row r="148" spans="1:9" x14ac:dyDescent="0.3">
      <c r="A148" s="1">
        <v>44048</v>
      </c>
      <c r="B148">
        <v>25029.390625</v>
      </c>
      <c r="C148">
        <v>25167.220702999999</v>
      </c>
      <c r="D148">
        <v>24868.289063</v>
      </c>
      <c r="E148">
        <v>25102.539063</v>
      </c>
      <c r="F148">
        <v>25102.539063</v>
      </c>
      <c r="G148">
        <v>1477936300</v>
      </c>
      <c r="H148">
        <f t="shared" si="2"/>
        <v>6.2496697402227505E-3</v>
      </c>
      <c r="I148">
        <v>146</v>
      </c>
    </row>
    <row r="149" spans="1:9" x14ac:dyDescent="0.3">
      <c r="A149" s="1">
        <v>44049</v>
      </c>
      <c r="B149">
        <v>25201.439452999999</v>
      </c>
      <c r="C149">
        <v>25201.439452999999</v>
      </c>
      <c r="D149">
        <v>24641.089843999998</v>
      </c>
      <c r="E149">
        <v>24930.580077999999</v>
      </c>
      <c r="F149">
        <v>24930.580077999999</v>
      </c>
      <c r="G149">
        <v>1596206100</v>
      </c>
      <c r="H149">
        <f t="shared" si="2"/>
        <v>-6.8502626195873885E-3</v>
      </c>
      <c r="I149">
        <v>147</v>
      </c>
    </row>
    <row r="150" spans="1:9" x14ac:dyDescent="0.3">
      <c r="A150" s="1">
        <v>44050</v>
      </c>
      <c r="B150">
        <v>24909.369140999999</v>
      </c>
      <c r="C150">
        <v>24909.369140999999</v>
      </c>
      <c r="D150">
        <v>24167.789063</v>
      </c>
      <c r="E150">
        <v>24531.619140999999</v>
      </c>
      <c r="F150">
        <v>24531.619140999999</v>
      </c>
      <c r="G150">
        <v>1610164700</v>
      </c>
      <c r="H150">
        <f t="shared" si="2"/>
        <v>-1.6002874211180632E-2</v>
      </c>
      <c r="I150">
        <v>148</v>
      </c>
    </row>
    <row r="151" spans="1:9" x14ac:dyDescent="0.3">
      <c r="A151" s="1">
        <v>44053</v>
      </c>
      <c r="B151">
        <v>24376.820313</v>
      </c>
      <c r="C151">
        <v>24536.009765999999</v>
      </c>
      <c r="D151">
        <v>24272.669922000001</v>
      </c>
      <c r="E151">
        <v>24377.429688</v>
      </c>
      <c r="F151">
        <v>24377.429688</v>
      </c>
      <c r="G151">
        <v>1256444100</v>
      </c>
      <c r="H151">
        <f t="shared" si="2"/>
        <v>-6.2853353508289349E-3</v>
      </c>
      <c r="I151">
        <v>149</v>
      </c>
    </row>
    <row r="152" spans="1:9" x14ac:dyDescent="0.3">
      <c r="A152" s="1">
        <v>44054</v>
      </c>
      <c r="B152">
        <v>24662.039063</v>
      </c>
      <c r="C152">
        <v>25031.570313</v>
      </c>
      <c r="D152">
        <v>24662.039063</v>
      </c>
      <c r="E152">
        <v>24890.679688</v>
      </c>
      <c r="F152">
        <v>24890.679688</v>
      </c>
      <c r="G152">
        <v>1628363900</v>
      </c>
      <c r="H152">
        <f t="shared" si="2"/>
        <v>2.105431157299786E-2</v>
      </c>
      <c r="I152">
        <v>150</v>
      </c>
    </row>
    <row r="153" spans="1:9" x14ac:dyDescent="0.3">
      <c r="A153" s="1">
        <v>44055</v>
      </c>
      <c r="B153">
        <v>24868.630859000001</v>
      </c>
      <c r="C153">
        <v>25291.800781000002</v>
      </c>
      <c r="D153">
        <v>24685.439452999999</v>
      </c>
      <c r="E153">
        <v>25244.019531000002</v>
      </c>
      <c r="F153">
        <v>25244.019531000002</v>
      </c>
      <c r="G153">
        <v>1763950100</v>
      </c>
      <c r="H153">
        <f t="shared" si="2"/>
        <v>1.4195668717329146E-2</v>
      </c>
      <c r="I153">
        <v>151</v>
      </c>
    </row>
    <row r="154" spans="1:9" x14ac:dyDescent="0.3">
      <c r="A154" s="1">
        <v>44056</v>
      </c>
      <c r="B154">
        <v>25490.019531000002</v>
      </c>
      <c r="C154">
        <v>25490.019531000002</v>
      </c>
      <c r="D154">
        <v>25144.460938</v>
      </c>
      <c r="E154">
        <v>25230.669922000001</v>
      </c>
      <c r="F154">
        <v>25230.669922000001</v>
      </c>
      <c r="G154">
        <v>1761196500</v>
      </c>
      <c r="H154">
        <f t="shared" si="2"/>
        <v>-5.2882263791656796E-4</v>
      </c>
      <c r="I154">
        <v>152</v>
      </c>
    </row>
    <row r="155" spans="1:9" x14ac:dyDescent="0.3">
      <c r="A155" s="1">
        <v>44057</v>
      </c>
      <c r="B155">
        <v>25072.449218999998</v>
      </c>
      <c r="C155">
        <v>25378.529297000001</v>
      </c>
      <c r="D155">
        <v>25040.550781000002</v>
      </c>
      <c r="E155">
        <v>25183.009765999999</v>
      </c>
      <c r="F155">
        <v>25183.009765999999</v>
      </c>
      <c r="G155">
        <v>1429766800</v>
      </c>
      <c r="H155">
        <f t="shared" si="2"/>
        <v>-1.888977032609199E-3</v>
      </c>
      <c r="I155">
        <v>153</v>
      </c>
    </row>
    <row r="156" spans="1:9" x14ac:dyDescent="0.3">
      <c r="A156" s="1">
        <v>44060</v>
      </c>
      <c r="B156">
        <v>25212.279297000001</v>
      </c>
      <c r="C156">
        <v>25588.669922000001</v>
      </c>
      <c r="D156">
        <v>25163.289063</v>
      </c>
      <c r="E156">
        <v>25347.339843999998</v>
      </c>
      <c r="F156">
        <v>25347.339843999998</v>
      </c>
      <c r="G156">
        <v>1955689100</v>
      </c>
      <c r="H156">
        <f t="shared" si="2"/>
        <v>6.5254343911609735E-3</v>
      </c>
      <c r="I156">
        <v>154</v>
      </c>
    </row>
    <row r="157" spans="1:9" x14ac:dyDescent="0.3">
      <c r="A157" s="1">
        <v>44061</v>
      </c>
      <c r="B157">
        <v>25470.970702999999</v>
      </c>
      <c r="C157">
        <v>25470.970702999999</v>
      </c>
      <c r="D157">
        <v>25257.880859000001</v>
      </c>
      <c r="E157">
        <v>25367.380859000001</v>
      </c>
      <c r="F157">
        <v>25367.380859000001</v>
      </c>
      <c r="G157">
        <v>1534776000</v>
      </c>
      <c r="H157">
        <f t="shared" si="2"/>
        <v>7.9065555294341677E-4</v>
      </c>
      <c r="I157">
        <v>155</v>
      </c>
    </row>
    <row r="158" spans="1:9" x14ac:dyDescent="0.3">
      <c r="A158" s="1">
        <v>44062</v>
      </c>
      <c r="B158">
        <v>25359.029297000001</v>
      </c>
      <c r="C158">
        <v>25382.509765999999</v>
      </c>
      <c r="D158">
        <v>25079.25</v>
      </c>
      <c r="E158">
        <v>25178.910156000002</v>
      </c>
      <c r="F158">
        <v>25178.910156000002</v>
      </c>
      <c r="G158">
        <v>1132238600</v>
      </c>
      <c r="H158">
        <f t="shared" si="2"/>
        <v>-7.4296477057517038E-3</v>
      </c>
      <c r="I158">
        <v>156</v>
      </c>
    </row>
    <row r="159" spans="1:9" x14ac:dyDescent="0.3">
      <c r="A159" s="1">
        <v>44063</v>
      </c>
      <c r="B159">
        <v>25055.349609000001</v>
      </c>
      <c r="C159">
        <v>25055.349609000001</v>
      </c>
      <c r="D159">
        <v>24621.320313</v>
      </c>
      <c r="E159">
        <v>24791.390625</v>
      </c>
      <c r="F159">
        <v>24791.390625</v>
      </c>
      <c r="G159">
        <v>1995701500</v>
      </c>
      <c r="H159">
        <f t="shared" si="2"/>
        <v>-1.5390639570937024E-2</v>
      </c>
      <c r="I159">
        <v>157</v>
      </c>
    </row>
    <row r="160" spans="1:9" x14ac:dyDescent="0.3">
      <c r="A160" s="1">
        <v>44064</v>
      </c>
      <c r="B160">
        <v>25007.130859000001</v>
      </c>
      <c r="C160">
        <v>25178.789063</v>
      </c>
      <c r="D160">
        <v>24885.859375</v>
      </c>
      <c r="E160">
        <v>25113.839843999998</v>
      </c>
      <c r="F160">
        <v>25113.839843999998</v>
      </c>
      <c r="G160">
        <v>1210267900</v>
      </c>
      <c r="H160">
        <f t="shared" si="2"/>
        <v>1.3006499872372458E-2</v>
      </c>
      <c r="I160">
        <v>158</v>
      </c>
    </row>
    <row r="161" spans="1:9" x14ac:dyDescent="0.3">
      <c r="A161" s="1">
        <v>44067</v>
      </c>
      <c r="B161">
        <v>25352.789063</v>
      </c>
      <c r="C161">
        <v>25551.580077999999</v>
      </c>
      <c r="D161">
        <v>25325.150390999999</v>
      </c>
      <c r="E161">
        <v>25551.580077999999</v>
      </c>
      <c r="F161">
        <v>25551.580077999999</v>
      </c>
      <c r="G161">
        <v>1352263800</v>
      </c>
      <c r="H161">
        <f t="shared" si="2"/>
        <v>1.7430239131853913E-2</v>
      </c>
      <c r="I161">
        <v>159</v>
      </c>
    </row>
    <row r="162" spans="1:9" x14ac:dyDescent="0.3">
      <c r="A162" s="1">
        <v>44068</v>
      </c>
      <c r="B162">
        <v>25586.990234000001</v>
      </c>
      <c r="C162">
        <v>25621.080077999999</v>
      </c>
      <c r="D162">
        <v>25352.259765999999</v>
      </c>
      <c r="E162">
        <v>25486.220702999999</v>
      </c>
      <c r="F162">
        <v>25486.220702999999</v>
      </c>
      <c r="G162">
        <v>1350837400</v>
      </c>
      <c r="H162">
        <f t="shared" si="2"/>
        <v>-2.5579386793490181E-3</v>
      </c>
      <c r="I162">
        <v>160</v>
      </c>
    </row>
    <row r="163" spans="1:9" x14ac:dyDescent="0.3">
      <c r="A163" s="1">
        <v>44069</v>
      </c>
      <c r="B163">
        <v>25520.410156000002</v>
      </c>
      <c r="C163">
        <v>25603.169922000001</v>
      </c>
      <c r="D163">
        <v>25360.029297000001</v>
      </c>
      <c r="E163">
        <v>25491.789063</v>
      </c>
      <c r="F163">
        <v>25491.789063</v>
      </c>
      <c r="G163">
        <v>1319876200</v>
      </c>
      <c r="H163">
        <f t="shared" si="2"/>
        <v>2.1848512044571856E-4</v>
      </c>
      <c r="I163">
        <v>161</v>
      </c>
    </row>
    <row r="164" spans="1:9" x14ac:dyDescent="0.3">
      <c r="A164" s="1">
        <v>44070</v>
      </c>
      <c r="B164">
        <v>25469.769531000002</v>
      </c>
      <c r="C164">
        <v>25469.769531000002</v>
      </c>
      <c r="D164">
        <v>25186.419922000001</v>
      </c>
      <c r="E164">
        <v>25281.150390999999</v>
      </c>
      <c r="F164">
        <v>25281.150390999999</v>
      </c>
      <c r="G164">
        <v>1701268300</v>
      </c>
      <c r="H164">
        <f t="shared" si="2"/>
        <v>-8.2630007442565882E-3</v>
      </c>
      <c r="I164">
        <v>162</v>
      </c>
    </row>
    <row r="165" spans="1:9" x14ac:dyDescent="0.3">
      <c r="A165" s="1">
        <v>44071</v>
      </c>
      <c r="B165">
        <v>25330.769531000002</v>
      </c>
      <c r="C165">
        <v>25749.400390999999</v>
      </c>
      <c r="D165">
        <v>25258.160156000002</v>
      </c>
      <c r="E165">
        <v>25422.060547000001</v>
      </c>
      <c r="F165">
        <v>25422.060547000001</v>
      </c>
      <c r="G165">
        <v>2065272600</v>
      </c>
      <c r="H165">
        <f t="shared" si="2"/>
        <v>5.5737240521366964E-3</v>
      </c>
      <c r="I165">
        <v>163</v>
      </c>
    </row>
    <row r="166" spans="1:9" x14ac:dyDescent="0.3">
      <c r="A166" s="1">
        <v>44074</v>
      </c>
      <c r="B166">
        <v>25732.490234000001</v>
      </c>
      <c r="C166">
        <v>25847.109375</v>
      </c>
      <c r="D166">
        <v>25177.050781000002</v>
      </c>
      <c r="E166">
        <v>25177.050781000002</v>
      </c>
      <c r="F166">
        <v>25177.050781000002</v>
      </c>
      <c r="G166">
        <v>3195378200</v>
      </c>
      <c r="H166">
        <f t="shared" si="2"/>
        <v>-9.6376832061676552E-3</v>
      </c>
      <c r="I166">
        <v>164</v>
      </c>
    </row>
    <row r="167" spans="1:9" x14ac:dyDescent="0.3">
      <c r="A167" s="1">
        <v>44075</v>
      </c>
      <c r="B167">
        <v>25085.669922000001</v>
      </c>
      <c r="C167">
        <v>25254.140625</v>
      </c>
      <c r="D167">
        <v>24995.449218999998</v>
      </c>
      <c r="E167">
        <v>25184.849609000001</v>
      </c>
      <c r="F167">
        <v>25184.849609000001</v>
      </c>
      <c r="G167">
        <v>1729452000</v>
      </c>
      <c r="H167">
        <f t="shared" si="2"/>
        <v>3.0975939429269756E-4</v>
      </c>
      <c r="I167">
        <v>165</v>
      </c>
    </row>
    <row r="168" spans="1:9" x14ac:dyDescent="0.3">
      <c r="A168" s="1">
        <v>44076</v>
      </c>
      <c r="B168">
        <v>25239.859375</v>
      </c>
      <c r="C168">
        <v>25239.859375</v>
      </c>
      <c r="D168">
        <v>24931.169922000001</v>
      </c>
      <c r="E168">
        <v>25120.089843999998</v>
      </c>
      <c r="F168">
        <v>25120.089843999998</v>
      </c>
      <c r="G168">
        <v>2349955800</v>
      </c>
      <c r="H168">
        <f t="shared" si="2"/>
        <v>-2.5713778722291879E-3</v>
      </c>
      <c r="I168">
        <v>166</v>
      </c>
    </row>
    <row r="169" spans="1:9" x14ac:dyDescent="0.3">
      <c r="A169" s="1">
        <v>44077</v>
      </c>
      <c r="B169">
        <v>25026.990234000001</v>
      </c>
      <c r="C169">
        <v>25216.019531000002</v>
      </c>
      <c r="D169">
        <v>24854.580077999999</v>
      </c>
      <c r="E169">
        <v>25007.599609000001</v>
      </c>
      <c r="F169">
        <v>25007.599609000001</v>
      </c>
      <c r="G169">
        <v>2007341100</v>
      </c>
      <c r="H169">
        <f t="shared" si="2"/>
        <v>-4.4780984343042105E-3</v>
      </c>
      <c r="I169">
        <v>167</v>
      </c>
    </row>
    <row r="170" spans="1:9" x14ac:dyDescent="0.3">
      <c r="A170" s="1">
        <v>44078</v>
      </c>
      <c r="B170">
        <v>24668.800781000002</v>
      </c>
      <c r="C170">
        <v>24813.960938</v>
      </c>
      <c r="D170">
        <v>24488.640625</v>
      </c>
      <c r="E170">
        <v>24695.449218999998</v>
      </c>
      <c r="F170">
        <v>24695.449218999998</v>
      </c>
      <c r="G170">
        <v>3393745100</v>
      </c>
      <c r="H170">
        <f t="shared" si="2"/>
        <v>-1.2482221199977247E-2</v>
      </c>
      <c r="I170">
        <v>168</v>
      </c>
    </row>
    <row r="171" spans="1:9" x14ac:dyDescent="0.3">
      <c r="A171" s="1">
        <v>44081</v>
      </c>
      <c r="B171">
        <v>24621.019531000002</v>
      </c>
      <c r="C171">
        <v>24908.289063</v>
      </c>
      <c r="D171">
        <v>24475.609375</v>
      </c>
      <c r="E171">
        <v>24589.650390999999</v>
      </c>
      <c r="F171">
        <v>24589.650390999999</v>
      </c>
      <c r="G171">
        <v>1682872900</v>
      </c>
      <c r="H171">
        <f t="shared" si="2"/>
        <v>-4.2841426799638998E-3</v>
      </c>
      <c r="I171">
        <v>169</v>
      </c>
    </row>
    <row r="172" spans="1:9" x14ac:dyDescent="0.3">
      <c r="A172" s="1">
        <v>44082</v>
      </c>
      <c r="B172">
        <v>24785.259765999999</v>
      </c>
      <c r="C172">
        <v>24785.259765999999</v>
      </c>
      <c r="D172">
        <v>24341.320313</v>
      </c>
      <c r="E172">
        <v>24624.339843999998</v>
      </c>
      <c r="F172">
        <v>24624.339843999998</v>
      </c>
      <c r="G172">
        <v>2074591000</v>
      </c>
      <c r="H172">
        <f t="shared" si="2"/>
        <v>1.4107338839065258E-3</v>
      </c>
      <c r="I172">
        <v>170</v>
      </c>
    </row>
    <row r="173" spans="1:9" x14ac:dyDescent="0.3">
      <c r="A173" s="1">
        <v>44083</v>
      </c>
      <c r="B173">
        <v>24295.419922000001</v>
      </c>
      <c r="C173">
        <v>24520.919922000001</v>
      </c>
      <c r="D173">
        <v>24213.359375</v>
      </c>
      <c r="E173">
        <v>24468.929688</v>
      </c>
      <c r="F173">
        <v>24468.929688</v>
      </c>
      <c r="G173">
        <v>1749348400</v>
      </c>
      <c r="H173">
        <f t="shared" si="2"/>
        <v>-6.3112415189423062E-3</v>
      </c>
      <c r="I173">
        <v>171</v>
      </c>
    </row>
    <row r="174" spans="1:9" x14ac:dyDescent="0.3">
      <c r="A174" s="1">
        <v>44084</v>
      </c>
      <c r="B174">
        <v>24584.939452999999</v>
      </c>
      <c r="C174">
        <v>24615.599609000001</v>
      </c>
      <c r="D174">
        <v>24293.210938</v>
      </c>
      <c r="E174">
        <v>24313.539063</v>
      </c>
      <c r="F174">
        <v>24313.539063</v>
      </c>
      <c r="G174">
        <v>1349478000</v>
      </c>
      <c r="H174">
        <f t="shared" si="2"/>
        <v>-6.3505280770906111E-3</v>
      </c>
      <c r="I174">
        <v>172</v>
      </c>
    </row>
    <row r="175" spans="1:9" x14ac:dyDescent="0.3">
      <c r="A175" s="1">
        <v>44085</v>
      </c>
      <c r="B175">
        <v>24352.630859000001</v>
      </c>
      <c r="C175">
        <v>24572.660156000002</v>
      </c>
      <c r="D175">
        <v>24293.029297000001</v>
      </c>
      <c r="E175">
        <v>24503.310547000001</v>
      </c>
      <c r="F175">
        <v>24503.310547000001</v>
      </c>
      <c r="G175">
        <v>1306598900</v>
      </c>
      <c r="H175">
        <f t="shared" si="2"/>
        <v>7.8051773338416348E-3</v>
      </c>
      <c r="I175">
        <v>173</v>
      </c>
    </row>
    <row r="176" spans="1:9" x14ac:dyDescent="0.3">
      <c r="A176" s="1">
        <v>44088</v>
      </c>
      <c r="B176">
        <v>24569.029297000001</v>
      </c>
      <c r="C176">
        <v>24750.949218999998</v>
      </c>
      <c r="D176">
        <v>24556.519531000002</v>
      </c>
      <c r="E176">
        <v>24640.279297000001</v>
      </c>
      <c r="F176">
        <v>24640.279297000001</v>
      </c>
      <c r="G176">
        <v>1091380700</v>
      </c>
      <c r="H176">
        <f t="shared" si="2"/>
        <v>5.5898059055032225E-3</v>
      </c>
      <c r="I176">
        <v>174</v>
      </c>
    </row>
    <row r="177" spans="1:9" x14ac:dyDescent="0.3">
      <c r="A177" s="1">
        <v>44089</v>
      </c>
      <c r="B177">
        <v>24621.650390999999</v>
      </c>
      <c r="C177">
        <v>24826.869140999999</v>
      </c>
      <c r="D177">
        <v>24621.650390999999</v>
      </c>
      <c r="E177">
        <v>24732.759765999999</v>
      </c>
      <c r="F177">
        <v>24732.759765999999</v>
      </c>
      <c r="G177">
        <v>1733769600</v>
      </c>
      <c r="H177">
        <f t="shared" si="2"/>
        <v>3.7532232441560812E-3</v>
      </c>
      <c r="I177">
        <v>175</v>
      </c>
    </row>
    <row r="178" spans="1:9" x14ac:dyDescent="0.3">
      <c r="A178" s="1">
        <v>44090</v>
      </c>
      <c r="B178">
        <v>24823.960938</v>
      </c>
      <c r="C178">
        <v>24829.869140999999</v>
      </c>
      <c r="D178">
        <v>24635.240234000001</v>
      </c>
      <c r="E178">
        <v>24725.630859000001</v>
      </c>
      <c r="F178">
        <v>24725.630859000001</v>
      </c>
      <c r="G178">
        <v>1303202100</v>
      </c>
      <c r="H178">
        <f t="shared" si="2"/>
        <v>-2.8823742548126421E-4</v>
      </c>
      <c r="I178">
        <v>176</v>
      </c>
    </row>
    <row r="179" spans="1:9" x14ac:dyDescent="0.3">
      <c r="A179" s="1">
        <v>44091</v>
      </c>
      <c r="B179">
        <v>24676.410156000002</v>
      </c>
      <c r="C179">
        <v>24713.789063</v>
      </c>
      <c r="D179">
        <v>24250.900390999999</v>
      </c>
      <c r="E179">
        <v>24340.849609000001</v>
      </c>
      <c r="F179">
        <v>24340.849609000001</v>
      </c>
      <c r="G179">
        <v>1630900300</v>
      </c>
      <c r="H179">
        <f t="shared" si="2"/>
        <v>-1.5562039739016067E-2</v>
      </c>
      <c r="I179">
        <v>177</v>
      </c>
    </row>
    <row r="180" spans="1:9" x14ac:dyDescent="0.3">
      <c r="A180" s="1">
        <v>44092</v>
      </c>
      <c r="B180">
        <v>24381.130859000001</v>
      </c>
      <c r="C180">
        <v>24501.160156000002</v>
      </c>
      <c r="D180">
        <v>24295.009765999999</v>
      </c>
      <c r="E180">
        <v>24455.410156000002</v>
      </c>
      <c r="F180">
        <v>24455.410156000002</v>
      </c>
      <c r="G180">
        <v>2301812900</v>
      </c>
      <c r="H180">
        <f t="shared" si="2"/>
        <v>4.7065138990728707E-3</v>
      </c>
      <c r="I180">
        <v>178</v>
      </c>
    </row>
    <row r="181" spans="1:9" x14ac:dyDescent="0.3">
      <c r="A181" s="1">
        <v>44095</v>
      </c>
      <c r="B181">
        <v>24483.910156000002</v>
      </c>
      <c r="C181">
        <v>24542.550781000002</v>
      </c>
      <c r="D181">
        <v>23928.019531000002</v>
      </c>
      <c r="E181">
        <v>23950.689452999999</v>
      </c>
      <c r="F181">
        <v>23950.689452999999</v>
      </c>
      <c r="G181">
        <v>1602081500</v>
      </c>
      <c r="H181">
        <f t="shared" si="2"/>
        <v>-2.0638406789352998E-2</v>
      </c>
      <c r="I181">
        <v>179</v>
      </c>
    </row>
    <row r="182" spans="1:9" x14ac:dyDescent="0.3">
      <c r="A182" s="1">
        <v>44096</v>
      </c>
      <c r="B182">
        <v>23839.669922000001</v>
      </c>
      <c r="C182">
        <v>23908.509765999999</v>
      </c>
      <c r="D182">
        <v>23675.619140999999</v>
      </c>
      <c r="E182">
        <v>23716.849609000001</v>
      </c>
      <c r="F182">
        <v>23716.849609000001</v>
      </c>
      <c r="G182">
        <v>1553227700</v>
      </c>
      <c r="H182">
        <f t="shared" si="2"/>
        <v>-9.7633867475455122E-3</v>
      </c>
      <c r="I182">
        <v>180</v>
      </c>
    </row>
    <row r="183" spans="1:9" x14ac:dyDescent="0.3">
      <c r="A183" s="1">
        <v>44097</v>
      </c>
      <c r="B183">
        <v>23701.119140999999</v>
      </c>
      <c r="C183">
        <v>23795.189452999999</v>
      </c>
      <c r="D183">
        <v>23559.990234000001</v>
      </c>
      <c r="E183">
        <v>23742.509765999999</v>
      </c>
      <c r="F183">
        <v>23742.509765999999</v>
      </c>
      <c r="G183">
        <v>1642933400</v>
      </c>
      <c r="H183">
        <f t="shared" si="2"/>
        <v>1.081937838415984E-3</v>
      </c>
      <c r="I183">
        <v>181</v>
      </c>
    </row>
    <row r="184" spans="1:9" x14ac:dyDescent="0.3">
      <c r="A184" s="1">
        <v>44098</v>
      </c>
      <c r="B184">
        <v>23537.830077999999</v>
      </c>
      <c r="C184">
        <v>23590.419922000001</v>
      </c>
      <c r="D184">
        <v>23225.330077999999</v>
      </c>
      <c r="E184">
        <v>23311.070313</v>
      </c>
      <c r="F184">
        <v>23311.070313</v>
      </c>
      <c r="G184">
        <v>1913657500</v>
      </c>
      <c r="H184">
        <f t="shared" si="2"/>
        <v>-1.8171602633931885E-2</v>
      </c>
      <c r="I184">
        <v>182</v>
      </c>
    </row>
    <row r="185" spans="1:9" x14ac:dyDescent="0.3">
      <c r="A185" s="1">
        <v>44099</v>
      </c>
      <c r="B185">
        <v>23425.75</v>
      </c>
      <c r="C185">
        <v>23495.259765999999</v>
      </c>
      <c r="D185">
        <v>23124.25</v>
      </c>
      <c r="E185">
        <v>23235.419922000001</v>
      </c>
      <c r="F185">
        <v>23235.419922000001</v>
      </c>
      <c r="G185">
        <v>1794075400</v>
      </c>
      <c r="H185">
        <f t="shared" si="2"/>
        <v>-3.2452560085930882E-3</v>
      </c>
      <c r="I185">
        <v>183</v>
      </c>
    </row>
    <row r="186" spans="1:9" x14ac:dyDescent="0.3">
      <c r="A186" s="1">
        <v>44102</v>
      </c>
      <c r="B186">
        <v>23284.089843999998</v>
      </c>
      <c r="C186">
        <v>23523.810547000001</v>
      </c>
      <c r="D186">
        <v>23250.339843999998</v>
      </c>
      <c r="E186">
        <v>23476.050781000002</v>
      </c>
      <c r="F186">
        <v>23476.050781000002</v>
      </c>
      <c r="G186">
        <v>1446839400</v>
      </c>
      <c r="H186">
        <f t="shared" si="2"/>
        <v>1.0356208745431977E-2</v>
      </c>
      <c r="I186">
        <v>184</v>
      </c>
    </row>
    <row r="187" spans="1:9" x14ac:dyDescent="0.3">
      <c r="A187" s="1">
        <v>44103</v>
      </c>
      <c r="B187">
        <v>23584.609375</v>
      </c>
      <c r="C187">
        <v>23601.400390999999</v>
      </c>
      <c r="D187">
        <v>23256.919922000001</v>
      </c>
      <c r="E187">
        <v>23275.529297000001</v>
      </c>
      <c r="F187">
        <v>23275.529297000001</v>
      </c>
      <c r="G187">
        <v>1526746600</v>
      </c>
      <c r="H187">
        <f t="shared" si="2"/>
        <v>-8.5415339177188146E-3</v>
      </c>
      <c r="I187">
        <v>185</v>
      </c>
    </row>
    <row r="188" spans="1:9" x14ac:dyDescent="0.3">
      <c r="A188" s="1">
        <v>44104</v>
      </c>
      <c r="B188">
        <v>23548.890625</v>
      </c>
      <c r="C188">
        <v>23780.869140999999</v>
      </c>
      <c r="D188">
        <v>23368.490234000001</v>
      </c>
      <c r="E188">
        <v>23459.050781000002</v>
      </c>
      <c r="F188">
        <v>23459.050781000002</v>
      </c>
      <c r="G188">
        <v>1453016000</v>
      </c>
      <c r="H188">
        <f t="shared" si="2"/>
        <v>7.8847394470919728E-3</v>
      </c>
      <c r="I188">
        <v>186</v>
      </c>
    </row>
    <row r="189" spans="1:9" x14ac:dyDescent="0.3">
      <c r="A189" s="1">
        <v>44109</v>
      </c>
      <c r="B189">
        <v>24039.390625</v>
      </c>
      <c r="C189">
        <v>24039.390625</v>
      </c>
      <c r="D189">
        <v>23674.519531000002</v>
      </c>
      <c r="E189">
        <v>23767.779297000001</v>
      </c>
      <c r="F189">
        <v>23767.779297000001</v>
      </c>
      <c r="G189">
        <v>1420427500</v>
      </c>
      <c r="H189">
        <f t="shared" si="2"/>
        <v>1.3160315772454237E-2</v>
      </c>
      <c r="I189">
        <v>187</v>
      </c>
    </row>
    <row r="190" spans="1:9" x14ac:dyDescent="0.3">
      <c r="A190" s="1">
        <v>44110</v>
      </c>
      <c r="B190">
        <v>23895.210938</v>
      </c>
      <c r="C190">
        <v>24005.029297000001</v>
      </c>
      <c r="D190">
        <v>23842.25</v>
      </c>
      <c r="E190">
        <v>23980.650390999999</v>
      </c>
      <c r="F190">
        <v>23980.650390999999</v>
      </c>
      <c r="G190">
        <v>1325452200</v>
      </c>
      <c r="H190">
        <f t="shared" si="2"/>
        <v>8.9562887361069998E-3</v>
      </c>
      <c r="I190">
        <v>188</v>
      </c>
    </row>
    <row r="191" spans="1:9" x14ac:dyDescent="0.3">
      <c r="A191" s="1">
        <v>44111</v>
      </c>
      <c r="B191">
        <v>23999.789063</v>
      </c>
      <c r="C191">
        <v>24243.910156000002</v>
      </c>
      <c r="D191">
        <v>23905.419922000001</v>
      </c>
      <c r="E191">
        <v>24242.859375</v>
      </c>
      <c r="F191">
        <v>24242.859375</v>
      </c>
      <c r="G191">
        <v>1537076100</v>
      </c>
      <c r="H191">
        <f t="shared" si="2"/>
        <v>1.0934189845760334E-2</v>
      </c>
      <c r="I191">
        <v>189</v>
      </c>
    </row>
    <row r="192" spans="1:9" x14ac:dyDescent="0.3">
      <c r="A192" s="1">
        <v>44112</v>
      </c>
      <c r="B192">
        <v>24263.330077999999</v>
      </c>
      <c r="C192">
        <v>24263.330077999999</v>
      </c>
      <c r="D192">
        <v>24021.929688</v>
      </c>
      <c r="E192">
        <v>24193.349609000001</v>
      </c>
      <c r="F192">
        <v>24193.349609000001</v>
      </c>
      <c r="G192">
        <v>1182030300</v>
      </c>
      <c r="H192">
        <f t="shared" si="2"/>
        <v>-2.0422411908660927E-3</v>
      </c>
      <c r="I192">
        <v>190</v>
      </c>
    </row>
    <row r="193" spans="1:9" x14ac:dyDescent="0.3">
      <c r="A193" s="1">
        <v>44113</v>
      </c>
      <c r="B193">
        <v>24343.810547000001</v>
      </c>
      <c r="C193">
        <v>24343.810547000001</v>
      </c>
      <c r="D193">
        <v>24059.289063</v>
      </c>
      <c r="E193">
        <v>24119.130859000001</v>
      </c>
      <c r="F193">
        <v>24119.130859000001</v>
      </c>
      <c r="G193">
        <v>1358969500</v>
      </c>
      <c r="H193">
        <f t="shared" si="2"/>
        <v>-3.0677335383270119E-3</v>
      </c>
      <c r="I193">
        <v>191</v>
      </c>
    </row>
    <row r="194" spans="1:9" x14ac:dyDescent="0.3">
      <c r="A194" s="1">
        <v>44116</v>
      </c>
      <c r="B194">
        <v>24217.25</v>
      </c>
      <c r="C194">
        <v>24702.810547000001</v>
      </c>
      <c r="D194">
        <v>24196.800781000002</v>
      </c>
      <c r="E194">
        <v>24649.679688</v>
      </c>
      <c r="F194">
        <v>24649.679688</v>
      </c>
      <c r="G194">
        <v>2430403500</v>
      </c>
      <c r="H194">
        <f t="shared" si="2"/>
        <v>2.1997012748990755E-2</v>
      </c>
      <c r="I194">
        <v>192</v>
      </c>
    </row>
    <row r="195" spans="1:9" x14ac:dyDescent="0.3">
      <c r="A195" s="1">
        <v>44118</v>
      </c>
      <c r="B195">
        <v>24808.849609000001</v>
      </c>
      <c r="C195">
        <v>24808.849609000001</v>
      </c>
      <c r="D195">
        <v>24498.939452999999</v>
      </c>
      <c r="E195">
        <v>24667.089843999998</v>
      </c>
      <c r="F195">
        <v>24667.089843999998</v>
      </c>
      <c r="G195">
        <v>2550042800</v>
      </c>
      <c r="H195">
        <f t="shared" ref="H195:H248" si="3">(E195-E194)/E194</f>
        <v>7.0630353904654344E-4</v>
      </c>
      <c r="I195">
        <v>193</v>
      </c>
    </row>
    <row r="196" spans="1:9" x14ac:dyDescent="0.3">
      <c r="A196" s="1">
        <v>44119</v>
      </c>
      <c r="B196">
        <v>24533.75</v>
      </c>
      <c r="C196">
        <v>24573.25</v>
      </c>
      <c r="D196">
        <v>24102.210938</v>
      </c>
      <c r="E196">
        <v>24158.539063</v>
      </c>
      <c r="F196">
        <v>24158.539063</v>
      </c>
      <c r="G196">
        <v>2134202800</v>
      </c>
      <c r="H196">
        <f t="shared" si="3"/>
        <v>-2.0616569859524696E-2</v>
      </c>
      <c r="I196">
        <v>194</v>
      </c>
    </row>
    <row r="197" spans="1:9" x14ac:dyDescent="0.3">
      <c r="A197" s="1">
        <v>44120</v>
      </c>
      <c r="B197">
        <v>24194.410156000002</v>
      </c>
      <c r="C197">
        <v>24456.970702999999</v>
      </c>
      <c r="D197">
        <v>24194.410156000002</v>
      </c>
      <c r="E197">
        <v>24386.789063</v>
      </c>
      <c r="F197">
        <v>24386.789063</v>
      </c>
      <c r="G197">
        <v>2697525100</v>
      </c>
      <c r="H197">
        <f t="shared" si="3"/>
        <v>9.4480050885848554E-3</v>
      </c>
      <c r="I197">
        <v>195</v>
      </c>
    </row>
    <row r="198" spans="1:9" x14ac:dyDescent="0.3">
      <c r="A198" s="1">
        <v>44123</v>
      </c>
      <c r="B198">
        <v>24565.429688</v>
      </c>
      <c r="C198">
        <v>24771.849609000001</v>
      </c>
      <c r="D198">
        <v>24478.470702999999</v>
      </c>
      <c r="E198">
        <v>24542.259765999999</v>
      </c>
      <c r="F198">
        <v>24542.259765999999</v>
      </c>
      <c r="G198">
        <v>3605537600</v>
      </c>
      <c r="H198">
        <f t="shared" si="3"/>
        <v>6.3752018602515207E-3</v>
      </c>
      <c r="I198">
        <v>196</v>
      </c>
    </row>
    <row r="199" spans="1:9" x14ac:dyDescent="0.3">
      <c r="A199" s="1">
        <v>44124</v>
      </c>
      <c r="B199">
        <v>24571.640625</v>
      </c>
      <c r="C199">
        <v>24600.390625</v>
      </c>
      <c r="D199">
        <v>24456.839843999998</v>
      </c>
      <c r="E199">
        <v>24569.539063</v>
      </c>
      <c r="F199">
        <v>24569.539063</v>
      </c>
      <c r="G199">
        <v>1879052000</v>
      </c>
      <c r="H199">
        <f t="shared" si="3"/>
        <v>1.1115234399805658E-3</v>
      </c>
      <c r="I199">
        <v>197</v>
      </c>
    </row>
    <row r="200" spans="1:9" x14ac:dyDescent="0.3">
      <c r="A200" s="1">
        <v>44125</v>
      </c>
      <c r="B200">
        <v>24695.539063</v>
      </c>
      <c r="C200">
        <v>24903</v>
      </c>
      <c r="D200">
        <v>24653.160156000002</v>
      </c>
      <c r="E200">
        <v>24754.419922000001</v>
      </c>
      <c r="F200">
        <v>24754.419922000001</v>
      </c>
      <c r="G200">
        <v>1929447200</v>
      </c>
      <c r="H200">
        <f t="shared" si="3"/>
        <v>7.5247996523637832E-3</v>
      </c>
      <c r="I200">
        <v>198</v>
      </c>
    </row>
    <row r="201" spans="1:9" x14ac:dyDescent="0.3">
      <c r="A201" s="1">
        <v>44126</v>
      </c>
      <c r="B201">
        <v>24696.310547000001</v>
      </c>
      <c r="C201">
        <v>24817.009765999999</v>
      </c>
      <c r="D201">
        <v>24556.550781000002</v>
      </c>
      <c r="E201">
        <v>24786.130859000001</v>
      </c>
      <c r="F201">
        <v>24786.130859000001</v>
      </c>
      <c r="G201">
        <v>2486871200</v>
      </c>
      <c r="H201">
        <f t="shared" si="3"/>
        <v>1.281021211562197E-3</v>
      </c>
      <c r="I201">
        <v>199</v>
      </c>
    </row>
    <row r="202" spans="1:9" x14ac:dyDescent="0.3">
      <c r="A202" s="1">
        <v>44127</v>
      </c>
      <c r="B202">
        <v>24773.119140999999</v>
      </c>
      <c r="C202">
        <v>24970.589843999998</v>
      </c>
      <c r="D202">
        <v>24683.25</v>
      </c>
      <c r="E202">
        <v>24918.779297000001</v>
      </c>
      <c r="F202">
        <v>24918.779297000001</v>
      </c>
      <c r="G202">
        <v>2368156700</v>
      </c>
      <c r="H202">
        <f t="shared" si="3"/>
        <v>5.3517202323586817E-3</v>
      </c>
      <c r="I202">
        <v>200</v>
      </c>
    </row>
    <row r="203" spans="1:9" x14ac:dyDescent="0.3">
      <c r="A203" s="1">
        <v>44131</v>
      </c>
      <c r="B203">
        <v>24839.970702999999</v>
      </c>
      <c r="C203">
        <v>24872.519531000002</v>
      </c>
      <c r="D203">
        <v>24602.109375</v>
      </c>
      <c r="E203">
        <v>24787.189452999999</v>
      </c>
      <c r="F203">
        <v>24787.189452999999</v>
      </c>
      <c r="G203">
        <v>2435164600</v>
      </c>
      <c r="H203">
        <f t="shared" si="3"/>
        <v>-5.2807500091244094E-3</v>
      </c>
      <c r="I203">
        <v>201</v>
      </c>
    </row>
    <row r="204" spans="1:9" x14ac:dyDescent="0.3">
      <c r="A204" s="1">
        <v>44132</v>
      </c>
      <c r="B204">
        <v>24773.539063</v>
      </c>
      <c r="C204">
        <v>24844.789063</v>
      </c>
      <c r="D204">
        <v>24586.060547000001</v>
      </c>
      <c r="E204">
        <v>24708.800781000002</v>
      </c>
      <c r="F204">
        <v>24708.800781000002</v>
      </c>
      <c r="G204">
        <v>2011940400</v>
      </c>
      <c r="H204">
        <f t="shared" si="3"/>
        <v>-3.1624671344297937E-3</v>
      </c>
      <c r="I204">
        <v>202</v>
      </c>
    </row>
    <row r="205" spans="1:9" x14ac:dyDescent="0.3">
      <c r="A205" s="1">
        <v>44133</v>
      </c>
      <c r="B205">
        <v>24290.009765999999</v>
      </c>
      <c r="C205">
        <v>24678.900390999999</v>
      </c>
      <c r="D205">
        <v>24258.560547000001</v>
      </c>
      <c r="E205">
        <v>24586.599609000001</v>
      </c>
      <c r="F205">
        <v>24586.599609000001</v>
      </c>
      <c r="G205">
        <v>1936749000</v>
      </c>
      <c r="H205">
        <f t="shared" si="3"/>
        <v>-4.9456536997930052E-3</v>
      </c>
      <c r="I205">
        <v>203</v>
      </c>
    </row>
    <row r="206" spans="1:9" x14ac:dyDescent="0.3">
      <c r="A206" s="1">
        <v>44134</v>
      </c>
      <c r="B206">
        <v>24535.900390999999</v>
      </c>
      <c r="C206">
        <v>24600.539063</v>
      </c>
      <c r="D206">
        <v>24029.949218999998</v>
      </c>
      <c r="E206">
        <v>24107.419922000001</v>
      </c>
      <c r="F206">
        <v>24107.419922000001</v>
      </c>
      <c r="G206">
        <v>2537744200</v>
      </c>
      <c r="H206">
        <f t="shared" si="3"/>
        <v>-1.9489465587774677E-2</v>
      </c>
      <c r="I206">
        <v>204</v>
      </c>
    </row>
    <row r="207" spans="1:9" x14ac:dyDescent="0.3">
      <c r="A207" s="1">
        <v>44137</v>
      </c>
      <c r="B207">
        <v>24274.830077999999</v>
      </c>
      <c r="C207">
        <v>24486.019531000002</v>
      </c>
      <c r="D207">
        <v>24232.660156000002</v>
      </c>
      <c r="E207">
        <v>24460.009765999999</v>
      </c>
      <c r="F207">
        <v>24460.009765999999</v>
      </c>
      <c r="G207">
        <v>2355413200</v>
      </c>
      <c r="H207">
        <f t="shared" si="3"/>
        <v>1.462578098945508E-2</v>
      </c>
      <c r="I207">
        <v>205</v>
      </c>
    </row>
    <row r="208" spans="1:9" x14ac:dyDescent="0.3">
      <c r="A208" s="1">
        <v>44138</v>
      </c>
      <c r="B208">
        <v>24689.560547000001</v>
      </c>
      <c r="C208">
        <v>25048.529297000001</v>
      </c>
      <c r="D208">
        <v>24689.509765999999</v>
      </c>
      <c r="E208">
        <v>24939.730468999998</v>
      </c>
      <c r="F208">
        <v>24939.730468999998</v>
      </c>
      <c r="G208">
        <v>2244353000</v>
      </c>
      <c r="H208">
        <f t="shared" si="3"/>
        <v>1.961244936487402E-2</v>
      </c>
      <c r="I208">
        <v>206</v>
      </c>
    </row>
    <row r="209" spans="1:9" x14ac:dyDescent="0.3">
      <c r="A209" s="1">
        <v>44139</v>
      </c>
      <c r="B209">
        <v>24790</v>
      </c>
      <c r="C209">
        <v>25093.720702999999</v>
      </c>
      <c r="D209">
        <v>24733.230468999998</v>
      </c>
      <c r="E209">
        <v>24886.140625</v>
      </c>
      <c r="F209">
        <v>24886.140625</v>
      </c>
      <c r="G209">
        <v>2305561500</v>
      </c>
      <c r="H209">
        <f t="shared" si="3"/>
        <v>-2.1487739840095809E-3</v>
      </c>
      <c r="I209">
        <v>207</v>
      </c>
    </row>
    <row r="210" spans="1:9" x14ac:dyDescent="0.3">
      <c r="A210" s="1">
        <v>44140</v>
      </c>
      <c r="B210">
        <v>25500.910156000002</v>
      </c>
      <c r="C210">
        <v>25695.919922000001</v>
      </c>
      <c r="D210">
        <v>25343.439452999999</v>
      </c>
      <c r="E210">
        <v>25695.919922000001</v>
      </c>
      <c r="F210">
        <v>25695.919922000001</v>
      </c>
      <c r="G210">
        <v>2617492000</v>
      </c>
      <c r="H210">
        <f t="shared" si="3"/>
        <v>3.2539368365801034E-2</v>
      </c>
      <c r="I210">
        <v>208</v>
      </c>
    </row>
    <row r="211" spans="1:9" x14ac:dyDescent="0.3">
      <c r="A211" s="1">
        <v>44141</v>
      </c>
      <c r="B211">
        <v>25750.779297000001</v>
      </c>
      <c r="C211">
        <v>25799.970702999999</v>
      </c>
      <c r="D211">
        <v>25540.980468999998</v>
      </c>
      <c r="E211">
        <v>25712.970702999999</v>
      </c>
      <c r="F211">
        <v>25712.970702999999</v>
      </c>
      <c r="G211">
        <v>2370476000</v>
      </c>
      <c r="H211">
        <f t="shared" si="3"/>
        <v>6.6355985898756552E-4</v>
      </c>
      <c r="I211">
        <v>209</v>
      </c>
    </row>
    <row r="212" spans="1:9" x14ac:dyDescent="0.3">
      <c r="A212" s="1">
        <v>44144</v>
      </c>
      <c r="B212">
        <v>26157.769531000002</v>
      </c>
      <c r="C212">
        <v>26172.230468999998</v>
      </c>
      <c r="D212">
        <v>25950.410156000002</v>
      </c>
      <c r="E212">
        <v>26016.169922000001</v>
      </c>
      <c r="F212">
        <v>26016.169922000001</v>
      </c>
      <c r="G212">
        <v>2350101500</v>
      </c>
      <c r="H212">
        <f t="shared" si="3"/>
        <v>1.1791683757669699E-2</v>
      </c>
      <c r="I212">
        <v>210</v>
      </c>
    </row>
    <row r="213" spans="1:9" x14ac:dyDescent="0.3">
      <c r="A213" s="1">
        <v>44145</v>
      </c>
      <c r="B213">
        <v>26474.039063</v>
      </c>
      <c r="C213">
        <v>26474.039063</v>
      </c>
      <c r="D213">
        <v>26041.869140999999</v>
      </c>
      <c r="E213">
        <v>26301.480468999998</v>
      </c>
      <c r="F213">
        <v>26301.480468999998</v>
      </c>
      <c r="G213">
        <v>3847144100</v>
      </c>
      <c r="H213">
        <f t="shared" si="3"/>
        <v>1.0966662189530471E-2</v>
      </c>
      <c r="I213">
        <v>211</v>
      </c>
    </row>
    <row r="214" spans="1:9" x14ac:dyDescent="0.3">
      <c r="A214" s="1">
        <v>44146</v>
      </c>
      <c r="B214">
        <v>26226.800781000002</v>
      </c>
      <c r="C214">
        <v>26432.560547000001</v>
      </c>
      <c r="D214">
        <v>26168.630859000001</v>
      </c>
      <c r="E214">
        <v>26226.980468999998</v>
      </c>
      <c r="F214">
        <v>26226.980468999998</v>
      </c>
      <c r="G214">
        <v>4120773700</v>
      </c>
      <c r="H214">
        <f t="shared" si="3"/>
        <v>-2.8325401715621579E-3</v>
      </c>
      <c r="I214">
        <v>212</v>
      </c>
    </row>
    <row r="215" spans="1:9" x14ac:dyDescent="0.3">
      <c r="A215" s="1">
        <v>44147</v>
      </c>
      <c r="B215">
        <v>26409.339843999998</v>
      </c>
      <c r="C215">
        <v>26460.939452999999</v>
      </c>
      <c r="D215">
        <v>26071.150390999999</v>
      </c>
      <c r="E215">
        <v>26169.380859000001</v>
      </c>
      <c r="F215">
        <v>26169.380859000001</v>
      </c>
      <c r="G215">
        <v>2679020500</v>
      </c>
      <c r="H215">
        <f t="shared" si="3"/>
        <v>-2.1961967778974627E-3</v>
      </c>
      <c r="I215">
        <v>213</v>
      </c>
    </row>
    <row r="216" spans="1:9" x14ac:dyDescent="0.3">
      <c r="A216" s="1">
        <v>44148</v>
      </c>
      <c r="B216">
        <v>26114.599609000001</v>
      </c>
      <c r="C216">
        <v>26156.859375</v>
      </c>
      <c r="D216">
        <v>25909.179688</v>
      </c>
      <c r="E216">
        <v>26156.859375</v>
      </c>
      <c r="F216">
        <v>26156.859375</v>
      </c>
      <c r="G216">
        <v>2435105000</v>
      </c>
      <c r="H216">
        <f t="shared" si="3"/>
        <v>-4.7847841977868101E-4</v>
      </c>
      <c r="I216">
        <v>214</v>
      </c>
    </row>
    <row r="217" spans="1:9" x14ac:dyDescent="0.3">
      <c r="A217" s="1">
        <v>44151</v>
      </c>
      <c r="B217">
        <v>26362.070313</v>
      </c>
      <c r="C217">
        <v>26394.400390999999</v>
      </c>
      <c r="D217">
        <v>26191.539063</v>
      </c>
      <c r="E217">
        <v>26381.669922000001</v>
      </c>
      <c r="F217">
        <v>26381.669922000001</v>
      </c>
      <c r="G217">
        <v>2090236500</v>
      </c>
      <c r="H217">
        <f t="shared" si="3"/>
        <v>8.5947071770729726E-3</v>
      </c>
      <c r="I217">
        <v>215</v>
      </c>
    </row>
    <row r="218" spans="1:9" x14ac:dyDescent="0.3">
      <c r="A218" s="1">
        <v>44152</v>
      </c>
      <c r="B218">
        <v>26515.089843999998</v>
      </c>
      <c r="C218">
        <v>26530.539063</v>
      </c>
      <c r="D218">
        <v>26339.880859000001</v>
      </c>
      <c r="E218">
        <v>26415.089843999998</v>
      </c>
      <c r="F218">
        <v>26415.089843999998</v>
      </c>
      <c r="G218">
        <v>2394565600</v>
      </c>
      <c r="H218">
        <f t="shared" si="3"/>
        <v>1.2667856924450422E-3</v>
      </c>
      <c r="I218">
        <v>216</v>
      </c>
    </row>
    <row r="219" spans="1:9" x14ac:dyDescent="0.3">
      <c r="A219" s="1">
        <v>44153</v>
      </c>
      <c r="B219">
        <v>26434.240234000001</v>
      </c>
      <c r="C219">
        <v>26618.009765999999</v>
      </c>
      <c r="D219">
        <v>26344.859375</v>
      </c>
      <c r="E219">
        <v>26544.289063</v>
      </c>
      <c r="F219">
        <v>26544.289063</v>
      </c>
      <c r="G219">
        <v>2292758600</v>
      </c>
      <c r="H219">
        <f t="shared" si="3"/>
        <v>4.8911141231400583E-3</v>
      </c>
      <c r="I219">
        <v>217</v>
      </c>
    </row>
    <row r="220" spans="1:9" x14ac:dyDescent="0.3">
      <c r="A220" s="1">
        <v>44154</v>
      </c>
      <c r="B220">
        <v>26460.609375</v>
      </c>
      <c r="C220">
        <v>26460.609375</v>
      </c>
      <c r="D220">
        <v>26311.640625</v>
      </c>
      <c r="E220">
        <v>26356.970702999999</v>
      </c>
      <c r="F220">
        <v>26356.970702999999</v>
      </c>
      <c r="G220">
        <v>2413890100</v>
      </c>
      <c r="H220">
        <f t="shared" si="3"/>
        <v>-7.0568233926107888E-3</v>
      </c>
      <c r="I220">
        <v>218</v>
      </c>
    </row>
    <row r="221" spans="1:9" x14ac:dyDescent="0.3">
      <c r="A221" s="1">
        <v>44155</v>
      </c>
      <c r="B221">
        <v>26406.869140999999</v>
      </c>
      <c r="C221">
        <v>26564.25</v>
      </c>
      <c r="D221">
        <v>26313.279297000001</v>
      </c>
      <c r="E221">
        <v>26451.539063</v>
      </c>
      <c r="F221">
        <v>26451.539063</v>
      </c>
      <c r="G221">
        <v>2149354400</v>
      </c>
      <c r="H221">
        <f t="shared" si="3"/>
        <v>3.5879828932403515E-3</v>
      </c>
      <c r="I221">
        <v>219</v>
      </c>
    </row>
    <row r="222" spans="1:9" x14ac:dyDescent="0.3">
      <c r="A222" s="1">
        <v>44158</v>
      </c>
      <c r="B222">
        <v>26659.789063</v>
      </c>
      <c r="C222">
        <v>26662.660156000002</v>
      </c>
      <c r="D222">
        <v>26369.339843999998</v>
      </c>
      <c r="E222">
        <v>26486.199218999998</v>
      </c>
      <c r="F222">
        <v>26486.199218999998</v>
      </c>
      <c r="G222">
        <v>2235155500</v>
      </c>
      <c r="H222">
        <f t="shared" si="3"/>
        <v>1.3103266285355842E-3</v>
      </c>
      <c r="I222">
        <v>220</v>
      </c>
    </row>
    <row r="223" spans="1:9" x14ac:dyDescent="0.3">
      <c r="A223" s="1">
        <v>44159</v>
      </c>
      <c r="B223">
        <v>26630.339843999998</v>
      </c>
      <c r="C223">
        <v>26630.339843999998</v>
      </c>
      <c r="D223">
        <v>26409.769531000002</v>
      </c>
      <c r="E223">
        <v>26588.199218999998</v>
      </c>
      <c r="F223">
        <v>26588.199218999998</v>
      </c>
      <c r="G223">
        <v>2014989400</v>
      </c>
      <c r="H223">
        <f t="shared" si="3"/>
        <v>3.8510621760645004E-3</v>
      </c>
      <c r="I223">
        <v>221</v>
      </c>
    </row>
    <row r="224" spans="1:9" x14ac:dyDescent="0.3">
      <c r="A224" s="1">
        <v>44160</v>
      </c>
      <c r="B224">
        <v>26819.960938</v>
      </c>
      <c r="C224">
        <v>27040.410156000002</v>
      </c>
      <c r="D224">
        <v>26591.300781000002</v>
      </c>
      <c r="E224">
        <v>26669.75</v>
      </c>
      <c r="F224">
        <v>26669.75</v>
      </c>
      <c r="G224">
        <v>2859974400</v>
      </c>
      <c r="H224">
        <f t="shared" si="3"/>
        <v>3.067179553165275E-3</v>
      </c>
      <c r="I224">
        <v>222</v>
      </c>
    </row>
    <row r="225" spans="1:9" x14ac:dyDescent="0.3">
      <c r="A225" s="1">
        <v>44161</v>
      </c>
      <c r="B225">
        <v>26695.25</v>
      </c>
      <c r="C225">
        <v>26819.449218999998</v>
      </c>
      <c r="D225">
        <v>26612</v>
      </c>
      <c r="E225">
        <v>26819.449218999998</v>
      </c>
      <c r="F225">
        <v>26819.449218999998</v>
      </c>
      <c r="G225">
        <v>1977652900</v>
      </c>
      <c r="H225">
        <f t="shared" si="3"/>
        <v>5.6130717010844967E-3</v>
      </c>
      <c r="I225">
        <v>223</v>
      </c>
    </row>
    <row r="226" spans="1:9" x14ac:dyDescent="0.3">
      <c r="A226" s="1">
        <v>44162</v>
      </c>
      <c r="B226">
        <v>26758.490234000001</v>
      </c>
      <c r="C226">
        <v>27009.150390999999</v>
      </c>
      <c r="D226">
        <v>26704.599609000001</v>
      </c>
      <c r="E226">
        <v>26894.679688</v>
      </c>
      <c r="F226">
        <v>26894.679688</v>
      </c>
      <c r="G226">
        <v>2733597200</v>
      </c>
      <c r="H226">
        <f t="shared" si="3"/>
        <v>2.8050713639080089E-3</v>
      </c>
      <c r="I226">
        <v>224</v>
      </c>
    </row>
    <row r="227" spans="1:9" x14ac:dyDescent="0.3">
      <c r="A227" s="1">
        <v>44165</v>
      </c>
      <c r="B227">
        <v>26853.390625</v>
      </c>
      <c r="C227">
        <v>26960.929688</v>
      </c>
      <c r="D227">
        <v>26322.679688</v>
      </c>
      <c r="E227">
        <v>26341.490234000001</v>
      </c>
      <c r="F227">
        <v>26341.490234000001</v>
      </c>
      <c r="G227">
        <v>5742060100</v>
      </c>
      <c r="H227">
        <f t="shared" si="3"/>
        <v>-2.0568731824191392E-2</v>
      </c>
      <c r="I227">
        <v>225</v>
      </c>
    </row>
    <row r="228" spans="1:9" x14ac:dyDescent="0.3">
      <c r="A228" s="1">
        <v>44166</v>
      </c>
      <c r="B228">
        <v>26422.710938</v>
      </c>
      <c r="C228">
        <v>26662.179688</v>
      </c>
      <c r="D228">
        <v>26375.240234000001</v>
      </c>
      <c r="E228">
        <v>26567.679688</v>
      </c>
      <c r="F228">
        <v>26567.679688</v>
      </c>
      <c r="G228">
        <v>3564238900</v>
      </c>
      <c r="H228">
        <f t="shared" si="3"/>
        <v>8.5868131222146173E-3</v>
      </c>
      <c r="I228">
        <v>226</v>
      </c>
    </row>
    <row r="229" spans="1:9" x14ac:dyDescent="0.3">
      <c r="A229" s="1">
        <v>44167</v>
      </c>
      <c r="B229">
        <v>26670.119140999999</v>
      </c>
      <c r="C229">
        <v>26670.119140999999</v>
      </c>
      <c r="D229">
        <v>26379.480468999998</v>
      </c>
      <c r="E229">
        <v>26532.580077999999</v>
      </c>
      <c r="F229">
        <v>26532.580077999999</v>
      </c>
      <c r="G229">
        <v>3704087400</v>
      </c>
      <c r="H229">
        <f t="shared" si="3"/>
        <v>-1.3211394601333889E-3</v>
      </c>
      <c r="I229">
        <v>227</v>
      </c>
    </row>
    <row r="230" spans="1:9" x14ac:dyDescent="0.3">
      <c r="A230" s="1">
        <v>44168</v>
      </c>
      <c r="B230">
        <v>26623.419922000001</v>
      </c>
      <c r="C230">
        <v>26781.990234000001</v>
      </c>
      <c r="D230">
        <v>26556.019531000002</v>
      </c>
      <c r="E230">
        <v>26728.5</v>
      </c>
      <c r="F230">
        <v>26728.5</v>
      </c>
      <c r="G230">
        <v>2830413900</v>
      </c>
      <c r="H230">
        <f t="shared" si="3"/>
        <v>7.384126286401063E-3</v>
      </c>
      <c r="I230">
        <v>228</v>
      </c>
    </row>
    <row r="231" spans="1:9" x14ac:dyDescent="0.3">
      <c r="A231" s="1">
        <v>44169</v>
      </c>
      <c r="B231">
        <v>26811.589843999998</v>
      </c>
      <c r="C231">
        <v>26835.919922000001</v>
      </c>
      <c r="D231">
        <v>26652.339843999998</v>
      </c>
      <c r="E231">
        <v>26835.919922000001</v>
      </c>
      <c r="F231">
        <v>26835.919922000001</v>
      </c>
      <c r="G231">
        <v>3205350200</v>
      </c>
      <c r="H231">
        <f t="shared" si="3"/>
        <v>4.0189281852704402E-3</v>
      </c>
      <c r="I231">
        <v>229</v>
      </c>
    </row>
    <row r="232" spans="1:9" x14ac:dyDescent="0.3">
      <c r="A232" s="1">
        <v>44172</v>
      </c>
      <c r="B232">
        <v>26870.580077999999</v>
      </c>
      <c r="C232">
        <v>26870.580077999999</v>
      </c>
      <c r="D232">
        <v>26256.400390999999</v>
      </c>
      <c r="E232">
        <v>26506.849609000001</v>
      </c>
      <c r="F232">
        <v>26506.849609000001</v>
      </c>
      <c r="G232">
        <v>2806021200</v>
      </c>
      <c r="H232">
        <f t="shared" si="3"/>
        <v>-1.2262307905093627E-2</v>
      </c>
      <c r="I232">
        <v>230</v>
      </c>
    </row>
    <row r="233" spans="1:9" x14ac:dyDescent="0.3">
      <c r="A233" s="1">
        <v>44173</v>
      </c>
      <c r="B233">
        <v>26460.349609000001</v>
      </c>
      <c r="C233">
        <v>26460.349609000001</v>
      </c>
      <c r="D233">
        <v>26270.910156000002</v>
      </c>
      <c r="E233">
        <v>26304.560547000001</v>
      </c>
      <c r="F233">
        <v>26304.560547000001</v>
      </c>
      <c r="G233">
        <v>2542680300</v>
      </c>
      <c r="H233">
        <f t="shared" si="3"/>
        <v>-7.631576931394957E-3</v>
      </c>
      <c r="I233">
        <v>231</v>
      </c>
    </row>
    <row r="234" spans="1:9" x14ac:dyDescent="0.3">
      <c r="A234" s="1">
        <v>44174</v>
      </c>
      <c r="B234">
        <v>26510.419922000001</v>
      </c>
      <c r="C234">
        <v>26666.939452999999</v>
      </c>
      <c r="D234">
        <v>26445.660156000002</v>
      </c>
      <c r="E234">
        <v>26502.839843999998</v>
      </c>
      <c r="F234">
        <v>26502.839843999998</v>
      </c>
      <c r="G234">
        <v>2537716200</v>
      </c>
      <c r="H234">
        <f t="shared" si="3"/>
        <v>7.5378296719962046E-3</v>
      </c>
      <c r="I234">
        <v>232</v>
      </c>
    </row>
    <row r="235" spans="1:9" x14ac:dyDescent="0.3">
      <c r="A235" s="1">
        <v>44175</v>
      </c>
      <c r="B235">
        <v>26335.259765999999</v>
      </c>
      <c r="C235">
        <v>26434.470702999999</v>
      </c>
      <c r="D235">
        <v>26287.019531000002</v>
      </c>
      <c r="E235">
        <v>26410.589843999998</v>
      </c>
      <c r="F235">
        <v>26410.589843999998</v>
      </c>
      <c r="G235">
        <v>2000568900</v>
      </c>
      <c r="H235">
        <f t="shared" si="3"/>
        <v>-3.4807590636700982E-3</v>
      </c>
      <c r="I235">
        <v>233</v>
      </c>
    </row>
    <row r="236" spans="1:9" x14ac:dyDescent="0.3">
      <c r="A236" s="1">
        <v>44176</v>
      </c>
      <c r="B236">
        <v>26634.210938</v>
      </c>
      <c r="C236">
        <v>26704.009765999999</v>
      </c>
      <c r="D236">
        <v>26443.009765999999</v>
      </c>
      <c r="E236">
        <v>26505.869140999999</v>
      </c>
      <c r="F236">
        <v>26505.869140999999</v>
      </c>
      <c r="G236">
        <v>2497420400</v>
      </c>
      <c r="H236">
        <f t="shared" si="3"/>
        <v>3.6076171551937776E-3</v>
      </c>
      <c r="I236">
        <v>234</v>
      </c>
    </row>
    <row r="237" spans="1:9" x14ac:dyDescent="0.3">
      <c r="A237" s="1">
        <v>44179</v>
      </c>
      <c r="B237">
        <v>26522.099609000001</v>
      </c>
      <c r="C237">
        <v>26544.119140999999</v>
      </c>
      <c r="D237">
        <v>26318.109375</v>
      </c>
      <c r="E237">
        <v>26389.519531000002</v>
      </c>
      <c r="F237">
        <v>26389.519531000002</v>
      </c>
      <c r="G237">
        <v>2210976700</v>
      </c>
      <c r="H237">
        <f t="shared" si="3"/>
        <v>-4.3895791298548571E-3</v>
      </c>
      <c r="I237">
        <v>235</v>
      </c>
    </row>
    <row r="238" spans="1:9" x14ac:dyDescent="0.3">
      <c r="A238" s="1">
        <v>44180</v>
      </c>
      <c r="B238">
        <v>26418.929688</v>
      </c>
      <c r="C238">
        <v>26436.039063</v>
      </c>
      <c r="D238">
        <v>26127.679688</v>
      </c>
      <c r="E238">
        <v>26207.289063</v>
      </c>
      <c r="F238">
        <v>26207.289063</v>
      </c>
      <c r="G238">
        <v>2587144400</v>
      </c>
      <c r="H238">
        <f t="shared" si="3"/>
        <v>-6.9054106038548306E-3</v>
      </c>
      <c r="I238">
        <v>236</v>
      </c>
    </row>
    <row r="239" spans="1:9" x14ac:dyDescent="0.3">
      <c r="A239" s="1">
        <v>44181</v>
      </c>
      <c r="B239">
        <v>26421.210938</v>
      </c>
      <c r="C239">
        <v>26510.189452999999</v>
      </c>
      <c r="D239">
        <v>26318.740234000001</v>
      </c>
      <c r="E239">
        <v>26460.289063</v>
      </c>
      <c r="F239">
        <v>26460.289063</v>
      </c>
      <c r="G239">
        <v>2043444500</v>
      </c>
      <c r="H239">
        <f t="shared" si="3"/>
        <v>9.6538027795171951E-3</v>
      </c>
      <c r="I239">
        <v>237</v>
      </c>
    </row>
    <row r="240" spans="1:9" x14ac:dyDescent="0.3">
      <c r="A240" s="1">
        <v>44182</v>
      </c>
      <c r="B240">
        <v>26608.439452999999</v>
      </c>
      <c r="C240">
        <v>26678.380859000001</v>
      </c>
      <c r="D240">
        <v>26390.589843999998</v>
      </c>
      <c r="E240">
        <v>26678.380859000001</v>
      </c>
      <c r="F240">
        <v>26678.380859000001</v>
      </c>
      <c r="G240">
        <v>2262422800</v>
      </c>
      <c r="H240">
        <f t="shared" si="3"/>
        <v>8.2422302901053006E-3</v>
      </c>
      <c r="I240">
        <v>238</v>
      </c>
    </row>
    <row r="241" spans="1:9" x14ac:dyDescent="0.3">
      <c r="A241" s="1">
        <v>44183</v>
      </c>
      <c r="B241">
        <v>26650.490234000001</v>
      </c>
      <c r="C241">
        <v>26668.099609000001</v>
      </c>
      <c r="D241">
        <v>26363.050781000002</v>
      </c>
      <c r="E241">
        <v>26498.599609000001</v>
      </c>
      <c r="F241">
        <v>26498.599609000001</v>
      </c>
      <c r="G241">
        <v>3080026700</v>
      </c>
      <c r="H241">
        <f t="shared" si="3"/>
        <v>-6.7388366239381605E-3</v>
      </c>
      <c r="I241">
        <v>239</v>
      </c>
    </row>
    <row r="242" spans="1:9" x14ac:dyDescent="0.3">
      <c r="A242" s="1">
        <v>44186</v>
      </c>
      <c r="B242">
        <v>26422.619140999999</v>
      </c>
      <c r="C242">
        <v>26498.650390999999</v>
      </c>
      <c r="D242">
        <v>26274.650390999999</v>
      </c>
      <c r="E242">
        <v>26306.679688</v>
      </c>
      <c r="F242">
        <v>26306.679688</v>
      </c>
      <c r="G242">
        <v>2044977300</v>
      </c>
      <c r="H242">
        <f t="shared" si="3"/>
        <v>-7.2426439069186435E-3</v>
      </c>
      <c r="I242">
        <v>240</v>
      </c>
    </row>
    <row r="243" spans="1:9" x14ac:dyDescent="0.3">
      <c r="A243" s="1">
        <v>44187</v>
      </c>
      <c r="B243">
        <v>26260.779297000001</v>
      </c>
      <c r="C243">
        <v>26365.199218999998</v>
      </c>
      <c r="D243">
        <v>25998.869140999999</v>
      </c>
      <c r="E243">
        <v>26119.25</v>
      </c>
      <c r="F243">
        <v>26119.25</v>
      </c>
      <c r="G243">
        <v>1747533900</v>
      </c>
      <c r="H243">
        <f t="shared" si="3"/>
        <v>-7.1247945473520823E-3</v>
      </c>
      <c r="I243">
        <v>241</v>
      </c>
    </row>
    <row r="244" spans="1:9" x14ac:dyDescent="0.3">
      <c r="A244" s="1">
        <v>44188</v>
      </c>
      <c r="B244">
        <v>26083.109375</v>
      </c>
      <c r="C244">
        <v>26343.099609000001</v>
      </c>
      <c r="D244">
        <v>26071.759765999999</v>
      </c>
      <c r="E244">
        <v>26343.099609000001</v>
      </c>
      <c r="F244">
        <v>26343.099609000001</v>
      </c>
      <c r="G244">
        <v>2009461800</v>
      </c>
      <c r="H244">
        <f t="shared" si="3"/>
        <v>8.570292370569629E-3</v>
      </c>
      <c r="I244">
        <v>242</v>
      </c>
    </row>
    <row r="245" spans="1:9" x14ac:dyDescent="0.3">
      <c r="A245" s="1">
        <v>44189</v>
      </c>
      <c r="B245">
        <v>26342.869140999999</v>
      </c>
      <c r="C245">
        <v>26470.400390999999</v>
      </c>
      <c r="D245">
        <v>26221.300781000002</v>
      </c>
      <c r="E245">
        <v>26386.560547000001</v>
      </c>
      <c r="F245">
        <v>26386.560547000001</v>
      </c>
      <c r="G245">
        <v>1297803000</v>
      </c>
      <c r="H245">
        <f t="shared" si="3"/>
        <v>1.6498035024379567E-3</v>
      </c>
      <c r="I245">
        <v>243</v>
      </c>
    </row>
    <row r="246" spans="1:9" x14ac:dyDescent="0.3">
      <c r="A246" s="1">
        <v>44193</v>
      </c>
      <c r="B246">
        <v>26288.369140999999</v>
      </c>
      <c r="C246">
        <v>26514.080077999999</v>
      </c>
      <c r="D246">
        <v>26264.320313</v>
      </c>
      <c r="E246">
        <v>26314.630859000001</v>
      </c>
      <c r="F246">
        <v>26314.630859000001</v>
      </c>
      <c r="G246">
        <v>2669629600</v>
      </c>
      <c r="H246">
        <f t="shared" si="3"/>
        <v>-2.7259971178084505E-3</v>
      </c>
      <c r="I246">
        <v>244</v>
      </c>
    </row>
    <row r="247" spans="1:9" x14ac:dyDescent="0.3">
      <c r="A247" s="1">
        <v>44194</v>
      </c>
      <c r="B247">
        <v>26490.449218999998</v>
      </c>
      <c r="C247">
        <v>26618.779297000001</v>
      </c>
      <c r="D247">
        <v>26432.910156000002</v>
      </c>
      <c r="E247">
        <v>26568.490234000001</v>
      </c>
      <c r="F247">
        <v>26568.490234000001</v>
      </c>
      <c r="G247">
        <v>2304707300</v>
      </c>
      <c r="H247">
        <f t="shared" si="3"/>
        <v>9.647080985488202E-3</v>
      </c>
      <c r="I247">
        <v>245</v>
      </c>
    </row>
    <row r="248" spans="1:9" x14ac:dyDescent="0.3">
      <c r="A248" s="1">
        <v>44195</v>
      </c>
      <c r="B248">
        <v>26695.109375</v>
      </c>
      <c r="C248">
        <v>27159.470702999999</v>
      </c>
      <c r="D248">
        <v>26670.970702999999</v>
      </c>
      <c r="E248">
        <v>27147.109375</v>
      </c>
      <c r="F248">
        <v>27147.109375</v>
      </c>
      <c r="G248">
        <v>2552802900</v>
      </c>
      <c r="H248">
        <f t="shared" si="3"/>
        <v>2.1778397489050156E-2</v>
      </c>
      <c r="I248">
        <v>246</v>
      </c>
    </row>
  </sheetData>
  <mergeCells count="1">
    <mergeCell ref="N2:O2"/>
  </mergeCells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JWC</dc:creator>
  <cp:lastModifiedBy>정지웅</cp:lastModifiedBy>
  <dcterms:created xsi:type="dcterms:W3CDTF">2021-09-07T04:18:15Z</dcterms:created>
  <dcterms:modified xsi:type="dcterms:W3CDTF">2026-04-27T10:29:37Z</dcterms:modified>
</cp:coreProperties>
</file>